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B-PRO\Desktop\"/>
    </mc:Choice>
  </mc:AlternateContent>
  <xr:revisionPtr revIDLastSave="0" documentId="13_ncr:1_{9B8EE49E-96CF-432F-9CF5-A57B92A365CF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І тиждень" sheetId="1" r:id="rId1"/>
    <sheet name="2 тиждень" sheetId="5" r:id="rId2"/>
    <sheet name="3 тиждень" sheetId="6" r:id="rId3"/>
    <sheet name="4 тиждень" sheetId="7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8" roundtripDataSignature="AMtx7mj4AwqMUo7EI/oWEGFpZNZZhDqdzA=="/>
    </ext>
  </extLst>
</workbook>
</file>

<file path=xl/calcChain.xml><?xml version="1.0" encoding="utf-8"?>
<calcChain xmlns="http://schemas.openxmlformats.org/spreadsheetml/2006/main">
  <c r="E54" i="7" l="1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D5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D44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D33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D25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D16" i="7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D5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D40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D32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D24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D15" i="6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D49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D40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D32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D2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D14" i="5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D5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D40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D3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D2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D14" i="1"/>
  <c r="F56" i="7" l="1"/>
  <c r="D55" i="7"/>
  <c r="J52" i="6" l="1"/>
  <c r="I56" i="7"/>
  <c r="Q56" i="7"/>
  <c r="L56" i="7"/>
  <c r="P56" i="7"/>
  <c r="M56" i="7"/>
  <c r="H56" i="7"/>
  <c r="D56" i="7"/>
  <c r="O56" i="7"/>
  <c r="K56" i="7"/>
  <c r="G56" i="7"/>
  <c r="E56" i="7"/>
  <c r="J56" i="7"/>
  <c r="N56" i="7"/>
  <c r="R56" i="7"/>
  <c r="L52" i="6"/>
  <c r="D52" i="6"/>
  <c r="F52" i="6"/>
  <c r="Q52" i="6"/>
  <c r="N52" i="6"/>
  <c r="R52" i="6"/>
  <c r="P52" i="6"/>
  <c r="H52" i="6"/>
  <c r="M52" i="6"/>
  <c r="O52" i="6"/>
  <c r="K52" i="6"/>
  <c r="I52" i="6"/>
  <c r="G52" i="6"/>
  <c r="E52" i="6"/>
  <c r="R52" i="1" l="1"/>
  <c r="R58" i="7" s="1"/>
  <c r="R51" i="5"/>
  <c r="Q51" i="5"/>
  <c r="N51" i="5"/>
  <c r="M51" i="5"/>
  <c r="J51" i="5"/>
  <c r="I51" i="5"/>
  <c r="F51" i="5"/>
  <c r="E51" i="5"/>
  <c r="P51" i="5"/>
  <c r="D51" i="5"/>
  <c r="H51" i="5"/>
  <c r="L51" i="5"/>
  <c r="O51" i="5"/>
  <c r="K51" i="5"/>
  <c r="G51" i="5"/>
  <c r="R57" i="7" l="1"/>
  <c r="Q52" i="1"/>
  <c r="O52" i="1"/>
  <c r="N52" i="1"/>
  <c r="N57" i="7" l="1"/>
  <c r="N58" i="7"/>
  <c r="Q57" i="7"/>
  <c r="Q58" i="7"/>
  <c r="O57" i="7"/>
  <c r="O58" i="7"/>
  <c r="P52" i="1"/>
  <c r="M52" i="1"/>
  <c r="J52" i="1"/>
  <c r="F52" i="1"/>
  <c r="K52" i="1"/>
  <c r="D52" i="1"/>
  <c r="H52" i="1"/>
  <c r="L52" i="1"/>
  <c r="G52" i="1"/>
  <c r="E52" i="1"/>
  <c r="I52" i="1"/>
  <c r="K57" i="7" l="1"/>
  <c r="K58" i="7"/>
  <c r="P57" i="7"/>
  <c r="P58" i="7"/>
  <c r="E57" i="7"/>
  <c r="E58" i="7"/>
  <c r="M57" i="7"/>
  <c r="M58" i="7"/>
  <c r="G57" i="7"/>
  <c r="G58" i="7"/>
  <c r="L57" i="7"/>
  <c r="L58" i="7"/>
  <c r="F57" i="7"/>
  <c r="F58" i="7"/>
  <c r="D57" i="7"/>
  <c r="D58" i="7"/>
  <c r="I57" i="7"/>
  <c r="I58" i="7"/>
  <c r="H57" i="7"/>
  <c r="H58" i="7"/>
  <c r="J57" i="7"/>
  <c r="J58" i="7"/>
</calcChain>
</file>

<file path=xl/sharedStrings.xml><?xml version="1.0" encoding="utf-8"?>
<sst xmlns="http://schemas.openxmlformats.org/spreadsheetml/2006/main" count="478" uniqueCount="116">
  <si>
    <t>Збірник рецептур, № розкладки</t>
  </si>
  <si>
    <t>Найменування страв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</si>
  <si>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</si>
  <si>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</si>
  <si>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</si>
  <si>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Вихід, г</t>
  </si>
  <si>
    <t>525-630</t>
  </si>
  <si>
    <t>18-21</t>
  </si>
  <si>
    <t>17-21</t>
  </si>
  <si>
    <t>73-88</t>
  </si>
  <si>
    <t>600-720</t>
  </si>
  <si>
    <t>21-25</t>
  </si>
  <si>
    <t>81-98</t>
  </si>
  <si>
    <t>675-810</t>
  </si>
  <si>
    <t>23-27</t>
  </si>
  <si>
    <t>93-112</t>
  </si>
  <si>
    <t>1-й тиждень</t>
  </si>
  <si>
    <t>Енерго-цінність, ккал</t>
  </si>
  <si>
    <t>Білки,г</t>
  </si>
  <si>
    <t>Жири, г</t>
  </si>
  <si>
    <t>Вуглеводи,г</t>
  </si>
  <si>
    <t>Понеділок</t>
  </si>
  <si>
    <t>Всього</t>
  </si>
  <si>
    <t>Вівторок</t>
  </si>
  <si>
    <t>Середа</t>
  </si>
  <si>
    <t>Четвер</t>
  </si>
  <si>
    <t>П'ятниця</t>
  </si>
  <si>
    <t xml:space="preserve">Йогурт </t>
  </si>
  <si>
    <t>Яблука свіжі</t>
  </si>
  <si>
    <t>2-й тиждень</t>
  </si>
  <si>
    <t>середнє за тиждень</t>
  </si>
  <si>
    <t>Алергени</t>
  </si>
  <si>
    <t>МП, Л</t>
  </si>
  <si>
    <t>Г, МП, Л</t>
  </si>
  <si>
    <t>Відварена картопля з верш. маслом</t>
  </si>
  <si>
    <t>Г</t>
  </si>
  <si>
    <t>Скрамбл</t>
  </si>
  <si>
    <t>Я, Л, Г</t>
  </si>
  <si>
    <t>т.к. №03.02</t>
  </si>
  <si>
    <t>Курячі нагетси</t>
  </si>
  <si>
    <t>т.к. №04.09</t>
  </si>
  <si>
    <t>Г, Я, МП, Л</t>
  </si>
  <si>
    <t>Р</t>
  </si>
  <si>
    <t>Вареники ліниві</t>
  </si>
  <si>
    <t>Я, МП, Л, Г</t>
  </si>
  <si>
    <t xml:space="preserve">Сметана </t>
  </si>
  <si>
    <t>ГЦ</t>
  </si>
  <si>
    <t>Салат з капустою та морквою</t>
  </si>
  <si>
    <t>МП, Л, Я, Г</t>
  </si>
  <si>
    <t>Хліб</t>
  </si>
  <si>
    <t>Какао з молоком</t>
  </si>
  <si>
    <t>Узвар</t>
  </si>
  <si>
    <t>т.к. №11.03</t>
  </si>
  <si>
    <t>Чай масала</t>
  </si>
  <si>
    <t>Йогурт</t>
  </si>
  <si>
    <t>т.к. №11.12</t>
  </si>
  <si>
    <t>Сік</t>
  </si>
  <si>
    <t>т.к. №12.01</t>
  </si>
  <si>
    <t xml:space="preserve">фрукти </t>
  </si>
  <si>
    <t xml:space="preserve">Фрукти </t>
  </si>
  <si>
    <t>Фрикадельки рибні</t>
  </si>
  <si>
    <t>т.к. №08.13</t>
  </si>
  <si>
    <t>Картопляне пюре з орегано</t>
  </si>
  <si>
    <t>т.к. №04.01</t>
  </si>
  <si>
    <t>Капуста тушкована з овочами та курячим м'ясом</t>
  </si>
  <si>
    <t>т.к. №04.04</t>
  </si>
  <si>
    <t>Плов з курячим м'ясом</t>
  </si>
  <si>
    <t>Капуста тушкована</t>
  </si>
  <si>
    <t>р.307 ст.176</t>
  </si>
  <si>
    <t>Сметана</t>
  </si>
  <si>
    <t>середнє за місяць</t>
  </si>
  <si>
    <t>ЗП</t>
  </si>
  <si>
    <t>3-й тиждень</t>
  </si>
  <si>
    <t>4-й тиждень</t>
  </si>
  <si>
    <t>Л, МП</t>
  </si>
  <si>
    <t>Салат з моркви, яблук з йогуртом</t>
  </si>
  <si>
    <t>Салат з буряка, яєць зі сметаною</t>
  </si>
  <si>
    <t>Л, Я, МП</t>
  </si>
  <si>
    <t>Бігос з гречкою та курячим м'ясом</t>
  </si>
  <si>
    <t>Шніцель курячий</t>
  </si>
  <si>
    <t>Я, МП,Л, Г, ЗП</t>
  </si>
  <si>
    <t>т.к. № 10.41</t>
  </si>
  <si>
    <t>ЗП, Г</t>
  </si>
  <si>
    <t>Маринара</t>
  </si>
  <si>
    <t>т.к. №10.52</t>
  </si>
  <si>
    <t>Перлова каша з овочами</t>
  </si>
  <si>
    <t>т.к. №1.27</t>
  </si>
  <si>
    <t>т.к. №01.39</t>
  </si>
  <si>
    <t>Салат з буряка з ароматною олією</t>
  </si>
  <si>
    <t>т.к. № 10.22</t>
  </si>
  <si>
    <t>т.к. № 10.12</t>
  </si>
  <si>
    <t>Рис розсипчастий з орегано</t>
  </si>
  <si>
    <t>т.к. № 10.20</t>
  </si>
  <si>
    <t>Гречана каша з томатною пастою</t>
  </si>
  <si>
    <t>т.к. № 10.8</t>
  </si>
  <si>
    <t>Пшенична каша класична</t>
  </si>
  <si>
    <t>т.к. № 10.39</t>
  </si>
  <si>
    <t>т.к. №1.43</t>
  </si>
  <si>
    <t>т.к. № 9.18</t>
  </si>
  <si>
    <t>Салат з моркви та яблук з соусом "Вінегрет"</t>
  </si>
  <si>
    <t>т.к. №01.16</t>
  </si>
  <si>
    <t>т.к. № 7.16</t>
  </si>
  <si>
    <t>Риба, запечена з овочами</t>
  </si>
  <si>
    <t>т.к. № 7.6</t>
  </si>
  <si>
    <t>т.к. № 6.1</t>
  </si>
  <si>
    <t>т.к. 6.10</t>
  </si>
  <si>
    <t>Сирники класичні</t>
  </si>
  <si>
    <t>т.к. № 9.3</t>
  </si>
  <si>
    <t>т.к. № 6.10</t>
  </si>
  <si>
    <t>т.к. №01.17</t>
  </si>
  <si>
    <t>т.к. № 13.14</t>
  </si>
  <si>
    <t>т.к. №13.1</t>
  </si>
  <si>
    <t>т.к. №13.6</t>
  </si>
  <si>
    <t>т.к. №4.04</t>
  </si>
  <si>
    <t>т.к. 1.28</t>
  </si>
  <si>
    <t>Салат з капусти з ароматною олією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</si>
</sst>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\ [$грн. -422]"/>
  </numFmts>
  <fonts count="19" x14ac:knownFonts="1">
    <font>
      <sz val="10"/>
      <color rgb="FF000000"/>
      <name val="Arial"/>
    </font>
    <font>
      <b/>
      <sz val="12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u/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9"/>
        <bgColor rgb="FFFFFFFF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1" fontId="1" fillId="2" borderId="1" xfId="0" applyNumberFormat="1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 wrapText="1"/>
    </xf>
    <xf numFmtId="1" fontId="1" fillId="0" borderId="1" xfId="0" applyNumberFormat="1" applyFont="1" applyBorder="1" applyAlignment="1">
      <alignment horizontal="center" wrapText="1"/>
    </xf>
    <xf numFmtId="0" fontId="7" fillId="2" borderId="9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1" fontId="3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1" fontId="6" fillId="0" borderId="0" xfId="0" applyNumberFormat="1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2" borderId="7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wrapText="1"/>
    </xf>
    <xf numFmtId="164" fontId="1" fillId="0" borderId="0" xfId="0" applyNumberFormat="1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65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0" fontId="1" fillId="2" borderId="12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2" fillId="0" borderId="3" xfId="0" applyFont="1" applyBorder="1"/>
    <xf numFmtId="0" fontId="2" fillId="0" borderId="4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left" vertical="center" wrapText="1"/>
    </xf>
    <xf numFmtId="0" fontId="2" fillId="0" borderId="7" xfId="0" applyFont="1" applyBorder="1"/>
    <xf numFmtId="0" fontId="2" fillId="0" borderId="8" xfId="0" applyFont="1" applyBorder="1"/>
    <xf numFmtId="0" fontId="6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2" fillId="2" borderId="1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wrapText="1"/>
    </xf>
    <xf numFmtId="0" fontId="13" fillId="0" borderId="3" xfId="0" applyFont="1" applyBorder="1"/>
    <xf numFmtId="0" fontId="13" fillId="0" borderId="4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1" fontId="12" fillId="2" borderId="1" xfId="0" applyNumberFormat="1" applyFont="1" applyFill="1" applyBorder="1" applyAlignment="1">
      <alignment horizontal="center" vertical="top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3" fillId="0" borderId="7" xfId="0" applyFont="1" applyBorder="1"/>
    <xf numFmtId="0" fontId="13" fillId="0" borderId="8" xfId="0" applyFont="1" applyBorder="1"/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wrapText="1"/>
    </xf>
    <xf numFmtId="164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top" wrapText="1"/>
    </xf>
    <xf numFmtId="1" fontId="12" fillId="0" borderId="1" xfId="0" applyNumberFormat="1" applyFont="1" applyBorder="1" applyAlignment="1">
      <alignment horizontal="center" wrapText="1"/>
    </xf>
    <xf numFmtId="0" fontId="16" fillId="2" borderId="9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2" borderId="10" xfId="0" applyFont="1" applyFill="1" applyBorder="1" applyAlignment="1">
      <alignment horizontal="left" vertical="center" wrapText="1"/>
    </xf>
    <xf numFmtId="2" fontId="15" fillId="0" borderId="1" xfId="0" applyNumberFormat="1" applyFont="1" applyBorder="1" applyAlignment="1">
      <alignment wrapText="1"/>
    </xf>
    <xf numFmtId="2" fontId="16" fillId="2" borderId="9" xfId="0" applyNumberFormat="1" applyFont="1" applyFill="1" applyBorder="1" applyAlignment="1">
      <alignment horizontal="left" vertical="center" wrapText="1"/>
    </xf>
    <xf numFmtId="2" fontId="16" fillId="2" borderId="10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165" fontId="12" fillId="0" borderId="0" xfId="0" applyNumberFormat="1" applyFont="1" applyAlignment="1">
      <alignment horizontal="center" wrapText="1"/>
    </xf>
    <xf numFmtId="0" fontId="14" fillId="0" borderId="0" xfId="0" applyFont="1" applyAlignment="1"/>
    <xf numFmtId="0" fontId="18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164" fontId="15" fillId="0" borderId="0" xfId="0" applyNumberFormat="1" applyFont="1" applyAlignment="1">
      <alignment wrapText="1"/>
    </xf>
    <xf numFmtId="164" fontId="15" fillId="0" borderId="1" xfId="0" applyNumberFormat="1" applyFont="1" applyBorder="1" applyAlignment="1">
      <alignment wrapText="1"/>
    </xf>
    <xf numFmtId="0" fontId="15" fillId="0" borderId="0" xfId="0" applyFont="1" applyAlignment="1">
      <alignment wrapText="1"/>
    </xf>
    <xf numFmtId="1" fontId="17" fillId="0" borderId="0" xfId="0" applyNumberFormat="1" applyFont="1" applyAlignment="1">
      <alignment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  <outlinePr summaryBelow="0" summaryRight="0"/>
  </sheetPr>
  <dimension ref="A1:CS1010"/>
  <sheetViews>
    <sheetView zoomScale="78" zoomScaleNormal="78" workbookViewId="0">
      <pane ySplit="2" topLeftCell="A43" activePane="bottomLeft" state="frozen"/>
      <selection pane="bottomLeft" sqref="A1:R52"/>
    </sheetView>
  </sheetViews>
  <sheetFormatPr defaultColWidth="14.44140625" defaultRowHeight="15" customHeight="1" x14ac:dyDescent="0.25"/>
  <cols>
    <col min="1" max="1" width="14.6640625" customWidth="1"/>
    <col min="2" max="2" width="13" style="31" customWidth="1"/>
    <col min="3" max="3" width="34.33203125" customWidth="1"/>
    <col min="4" max="4" width="9" customWidth="1"/>
    <col min="5" max="5" width="12" customWidth="1"/>
    <col min="6" max="6" width="8.6640625" customWidth="1"/>
    <col min="7" max="7" width="9.33203125" customWidth="1"/>
    <col min="8" max="8" width="11.5546875" customWidth="1"/>
    <col min="9" max="9" width="9" customWidth="1"/>
    <col min="10" max="10" width="10.5546875" customWidth="1"/>
    <col min="11" max="11" width="7.33203125" customWidth="1"/>
    <col min="12" max="12" width="8.33203125" customWidth="1"/>
    <col min="13" max="13" width="10.6640625" customWidth="1"/>
    <col min="14" max="14" width="8.33203125" customWidth="1"/>
    <col min="15" max="15" width="12.6640625" customWidth="1"/>
    <col min="16" max="16" width="7.6640625" customWidth="1"/>
    <col min="17" max="17" width="9.33203125" customWidth="1"/>
    <col min="18" max="18" width="11.33203125" customWidth="1"/>
    <col min="19" max="97" width="14.44140625" customWidth="1"/>
  </cols>
  <sheetData>
    <row r="1" spans="1:97" ht="47.4" customHeight="1" x14ac:dyDescent="0.3">
      <c r="A1" s="66" t="s">
        <v>0</v>
      </c>
      <c r="B1" s="57" t="s">
        <v>31</v>
      </c>
      <c r="C1" s="58" t="s">
        <v>1</v>
      </c>
      <c r="D1" s="59" t="s">
        <v>2</v>
      </c>
      <c r="E1" s="60"/>
      <c r="F1" s="60"/>
      <c r="G1" s="60"/>
      <c r="H1" s="61"/>
      <c r="I1" s="62" t="s">
        <v>3</v>
      </c>
      <c r="J1" s="60"/>
      <c r="K1" s="60"/>
      <c r="L1" s="60"/>
      <c r="M1" s="61"/>
      <c r="N1" s="59" t="s">
        <v>4</v>
      </c>
      <c r="O1" s="60"/>
      <c r="P1" s="60"/>
      <c r="Q1" s="60"/>
      <c r="R1" s="61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</row>
    <row r="2" spans="1:97" ht="18" customHeight="1" x14ac:dyDescent="0.3">
      <c r="A2" s="66"/>
      <c r="B2" s="63"/>
      <c r="C2" s="58"/>
      <c r="D2" s="64" t="s">
        <v>5</v>
      </c>
      <c r="E2" s="64" t="s">
        <v>6</v>
      </c>
      <c r="F2" s="64" t="s">
        <v>7</v>
      </c>
      <c r="G2" s="64" t="s">
        <v>8</v>
      </c>
      <c r="H2" s="64" t="s">
        <v>9</v>
      </c>
      <c r="I2" s="64" t="s">
        <v>5</v>
      </c>
      <c r="J2" s="64" t="s">
        <v>10</v>
      </c>
      <c r="K2" s="64" t="s">
        <v>11</v>
      </c>
      <c r="L2" s="64" t="s">
        <v>11</v>
      </c>
      <c r="M2" s="64" t="s">
        <v>12</v>
      </c>
      <c r="N2" s="64" t="s">
        <v>5</v>
      </c>
      <c r="O2" s="64" t="s">
        <v>13</v>
      </c>
      <c r="P2" s="64" t="s">
        <v>14</v>
      </c>
      <c r="Q2" s="64" t="s">
        <v>14</v>
      </c>
      <c r="R2" s="64" t="s">
        <v>15</v>
      </c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</row>
    <row r="3" spans="1:97" ht="36" customHeight="1" x14ac:dyDescent="0.3">
      <c r="A3" s="66"/>
      <c r="B3" s="65"/>
      <c r="C3" s="66" t="s">
        <v>16</v>
      </c>
      <c r="D3" s="66"/>
      <c r="E3" s="67" t="s">
        <v>17</v>
      </c>
      <c r="F3" s="67" t="s">
        <v>18</v>
      </c>
      <c r="G3" s="67" t="s">
        <v>19</v>
      </c>
      <c r="H3" s="67" t="s">
        <v>20</v>
      </c>
      <c r="I3" s="67"/>
      <c r="J3" s="67" t="s">
        <v>17</v>
      </c>
      <c r="K3" s="67" t="s">
        <v>18</v>
      </c>
      <c r="L3" s="67" t="s">
        <v>19</v>
      </c>
      <c r="M3" s="67" t="s">
        <v>20</v>
      </c>
      <c r="N3" s="67"/>
      <c r="O3" s="67" t="s">
        <v>17</v>
      </c>
      <c r="P3" s="67" t="s">
        <v>18</v>
      </c>
      <c r="Q3" s="67" t="s">
        <v>19</v>
      </c>
      <c r="R3" s="67" t="s">
        <v>20</v>
      </c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</row>
    <row r="4" spans="1:97" ht="15.75" customHeight="1" x14ac:dyDescent="0.3">
      <c r="A4" s="68">
        <v>1</v>
      </c>
      <c r="B4" s="68">
        <v>1</v>
      </c>
      <c r="C4" s="69">
        <v>2</v>
      </c>
      <c r="D4" s="68">
        <v>3</v>
      </c>
      <c r="E4" s="70">
        <v>4</v>
      </c>
      <c r="F4" s="70">
        <v>5</v>
      </c>
      <c r="G4" s="70">
        <v>6</v>
      </c>
      <c r="H4" s="70">
        <v>7</v>
      </c>
      <c r="I4" s="68">
        <v>3</v>
      </c>
      <c r="J4" s="70">
        <v>4</v>
      </c>
      <c r="K4" s="70">
        <v>5</v>
      </c>
      <c r="L4" s="70">
        <v>6</v>
      </c>
      <c r="M4" s="70">
        <v>7</v>
      </c>
      <c r="N4" s="68">
        <v>3</v>
      </c>
      <c r="O4" s="70">
        <v>4</v>
      </c>
      <c r="P4" s="70">
        <v>5</v>
      </c>
      <c r="Q4" s="70">
        <v>6</v>
      </c>
      <c r="R4" s="70">
        <v>7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</row>
    <row r="5" spans="1:97" ht="15.75" customHeight="1" x14ac:dyDescent="0.3">
      <c r="A5" s="71"/>
      <c r="B5" s="72"/>
      <c r="C5" s="73" t="s">
        <v>21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5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</row>
    <row r="6" spans="1:97" ht="15.75" customHeight="1" x14ac:dyDescent="0.3">
      <c r="A6" s="76" t="s">
        <v>81</v>
      </c>
      <c r="B6" s="77" t="s">
        <v>82</v>
      </c>
      <c r="C6" s="76" t="s">
        <v>83</v>
      </c>
      <c r="D6" s="80">
        <v>120</v>
      </c>
      <c r="E6" s="81">
        <v>126</v>
      </c>
      <c r="F6" s="81">
        <v>3.9</v>
      </c>
      <c r="G6" s="81">
        <v>0.38</v>
      </c>
      <c r="H6" s="81">
        <v>27.05</v>
      </c>
      <c r="I6" s="80">
        <v>150</v>
      </c>
      <c r="J6" s="81">
        <v>158</v>
      </c>
      <c r="K6" s="81">
        <v>4.87</v>
      </c>
      <c r="L6" s="81">
        <v>0.48</v>
      </c>
      <c r="M6" s="81">
        <v>33.81</v>
      </c>
      <c r="N6" s="80">
        <v>150</v>
      </c>
      <c r="O6" s="81">
        <v>158</v>
      </c>
      <c r="P6" s="81">
        <v>4.87</v>
      </c>
      <c r="Q6" s="81">
        <v>0.48</v>
      </c>
      <c r="R6" s="81">
        <v>33.81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</row>
    <row r="7" spans="1:97" ht="33" customHeight="1" x14ac:dyDescent="0.3">
      <c r="A7" s="76" t="s">
        <v>107</v>
      </c>
      <c r="B7" s="77" t="s">
        <v>80</v>
      </c>
      <c r="C7" s="76" t="s">
        <v>79</v>
      </c>
      <c r="D7" s="80">
        <v>70</v>
      </c>
      <c r="E7" s="81">
        <v>147</v>
      </c>
      <c r="F7" s="81">
        <v>18.899999999999999</v>
      </c>
      <c r="G7" s="81">
        <v>3.35</v>
      </c>
      <c r="H7" s="81">
        <v>10.050000000000001</v>
      </c>
      <c r="I7" s="80">
        <v>100</v>
      </c>
      <c r="J7" s="81">
        <v>210</v>
      </c>
      <c r="K7" s="81">
        <v>27.01</v>
      </c>
      <c r="L7" s="81">
        <v>4.78</v>
      </c>
      <c r="M7" s="81">
        <v>14.36</v>
      </c>
      <c r="N7" s="80">
        <v>120</v>
      </c>
      <c r="O7" s="81">
        <v>252</v>
      </c>
      <c r="P7" s="81">
        <v>32.409999999999997</v>
      </c>
      <c r="Q7" s="81">
        <v>5.74</v>
      </c>
      <c r="R7" s="81">
        <v>17.23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</row>
    <row r="8" spans="1:97" ht="34.5" customHeight="1" x14ac:dyDescent="0.3">
      <c r="A8" s="82" t="s">
        <v>100</v>
      </c>
      <c r="B8" s="83" t="s">
        <v>46</v>
      </c>
      <c r="C8" s="76" t="s">
        <v>99</v>
      </c>
      <c r="D8" s="80">
        <v>75</v>
      </c>
      <c r="E8" s="80">
        <v>52</v>
      </c>
      <c r="F8" s="80">
        <v>0.67</v>
      </c>
      <c r="G8" s="80">
        <v>2.67</v>
      </c>
      <c r="H8" s="80">
        <v>6.89</v>
      </c>
      <c r="I8" s="80">
        <v>75</v>
      </c>
      <c r="J8" s="80">
        <v>52</v>
      </c>
      <c r="K8" s="80">
        <v>0.67</v>
      </c>
      <c r="L8" s="80">
        <v>2.67</v>
      </c>
      <c r="M8" s="80">
        <v>6.89</v>
      </c>
      <c r="N8" s="80">
        <v>75</v>
      </c>
      <c r="O8" s="80">
        <v>52</v>
      </c>
      <c r="P8" s="80">
        <v>0.67</v>
      </c>
      <c r="Q8" s="80">
        <v>2.67</v>
      </c>
      <c r="R8" s="80">
        <v>6.89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</row>
    <row r="9" spans="1:97" ht="32.25" hidden="1" customHeight="1" x14ac:dyDescent="0.3">
      <c r="A9" s="82"/>
      <c r="B9" s="83"/>
      <c r="C9" s="82"/>
      <c r="D9" s="80"/>
      <c r="E9" s="81"/>
      <c r="F9" s="81"/>
      <c r="G9" s="81"/>
      <c r="H9" s="81"/>
      <c r="I9" s="80"/>
      <c r="J9" s="81"/>
      <c r="K9" s="81"/>
      <c r="L9" s="81"/>
      <c r="M9" s="81"/>
      <c r="N9" s="80"/>
      <c r="O9" s="81"/>
      <c r="P9" s="81"/>
      <c r="Q9" s="81"/>
      <c r="R9" s="8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</row>
    <row r="10" spans="1:97" ht="15.75" customHeight="1" x14ac:dyDescent="0.3">
      <c r="A10" s="76" t="s">
        <v>112</v>
      </c>
      <c r="B10" s="77" t="s">
        <v>32</v>
      </c>
      <c r="C10" s="82" t="s">
        <v>51</v>
      </c>
      <c r="D10" s="78">
        <v>180</v>
      </c>
      <c r="E10" s="79">
        <v>96.9</v>
      </c>
      <c r="F10" s="79">
        <v>0.3</v>
      </c>
      <c r="G10" s="79">
        <v>0.8</v>
      </c>
      <c r="H10" s="79">
        <v>22.4</v>
      </c>
      <c r="I10" s="78">
        <v>200</v>
      </c>
      <c r="J10" s="79">
        <v>107.7</v>
      </c>
      <c r="K10" s="79">
        <v>0.3</v>
      </c>
      <c r="L10" s="79">
        <v>0.9</v>
      </c>
      <c r="M10" s="79">
        <v>24.9</v>
      </c>
      <c r="N10" s="78">
        <v>200</v>
      </c>
      <c r="O10" s="79">
        <v>107.7</v>
      </c>
      <c r="P10" s="79">
        <v>0.3</v>
      </c>
      <c r="Q10" s="79">
        <v>0.9</v>
      </c>
      <c r="R10" s="79">
        <v>24.9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</row>
    <row r="11" spans="1:97" ht="15.75" hidden="1" customHeight="1" x14ac:dyDescent="0.3">
      <c r="A11" s="76"/>
      <c r="B11" s="77"/>
      <c r="C11" s="76"/>
      <c r="D11" s="80"/>
      <c r="E11" s="81"/>
      <c r="F11" s="81"/>
      <c r="G11" s="81"/>
      <c r="H11" s="81"/>
      <c r="I11" s="80"/>
      <c r="J11" s="81"/>
      <c r="K11" s="81"/>
      <c r="L11" s="81"/>
      <c r="M11" s="81"/>
      <c r="N11" s="80"/>
      <c r="O11" s="81"/>
      <c r="P11" s="81"/>
      <c r="Q11" s="81"/>
      <c r="R11" s="8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</row>
    <row r="12" spans="1:97" s="30" customFormat="1" ht="15.75" customHeight="1" x14ac:dyDescent="0.3">
      <c r="A12" s="76" t="s">
        <v>110</v>
      </c>
      <c r="B12" s="77" t="s">
        <v>32</v>
      </c>
      <c r="C12" s="76" t="s">
        <v>54</v>
      </c>
      <c r="D12" s="78">
        <v>125</v>
      </c>
      <c r="E12" s="79">
        <v>93</v>
      </c>
      <c r="F12" s="79">
        <v>3.47</v>
      </c>
      <c r="G12" s="79">
        <v>3.12</v>
      </c>
      <c r="H12" s="79">
        <v>12.4</v>
      </c>
      <c r="I12" s="78">
        <v>125</v>
      </c>
      <c r="J12" s="79">
        <v>93</v>
      </c>
      <c r="K12" s="79">
        <v>3.47</v>
      </c>
      <c r="L12" s="79">
        <v>3.12</v>
      </c>
      <c r="M12" s="79">
        <v>12.4</v>
      </c>
      <c r="N12" s="78">
        <v>125</v>
      </c>
      <c r="O12" s="79">
        <v>93</v>
      </c>
      <c r="P12" s="79">
        <v>3.47</v>
      </c>
      <c r="Q12" s="79">
        <v>3.12</v>
      </c>
      <c r="R12" s="79">
        <v>12.4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</row>
    <row r="13" spans="1:97" s="31" customFormat="1" ht="15.75" customHeight="1" x14ac:dyDescent="0.3">
      <c r="A13" s="76" t="s">
        <v>57</v>
      </c>
      <c r="B13" s="77"/>
      <c r="C13" s="82" t="s">
        <v>58</v>
      </c>
      <c r="D13" s="80">
        <v>100</v>
      </c>
      <c r="E13" s="81">
        <v>52.4</v>
      </c>
      <c r="F13" s="81">
        <v>0.4</v>
      </c>
      <c r="G13" s="81">
        <v>0.04</v>
      </c>
      <c r="H13" s="81">
        <v>11.8</v>
      </c>
      <c r="I13" s="80">
        <v>100</v>
      </c>
      <c r="J13" s="81">
        <v>52.4</v>
      </c>
      <c r="K13" s="81">
        <v>0.4</v>
      </c>
      <c r="L13" s="81">
        <v>0.04</v>
      </c>
      <c r="M13" s="81">
        <v>11.8</v>
      </c>
      <c r="N13" s="80">
        <v>100</v>
      </c>
      <c r="O13" s="81">
        <v>52.4</v>
      </c>
      <c r="P13" s="81">
        <v>0.4</v>
      </c>
      <c r="Q13" s="81">
        <v>0.04</v>
      </c>
      <c r="R13" s="81">
        <v>11.8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</row>
    <row r="14" spans="1:97" ht="15.75" customHeight="1" x14ac:dyDescent="0.3">
      <c r="A14" s="84"/>
      <c r="B14" s="85"/>
      <c r="C14" s="86" t="s">
        <v>22</v>
      </c>
      <c r="D14" s="87">
        <f>SUM(D6:D13)</f>
        <v>670</v>
      </c>
      <c r="E14" s="87">
        <f t="shared" ref="E14:R14" si="0">SUM(E6:E13)</f>
        <v>567.29999999999995</v>
      </c>
      <c r="F14" s="87">
        <f t="shared" si="0"/>
        <v>27.639999999999997</v>
      </c>
      <c r="G14" s="87">
        <f t="shared" si="0"/>
        <v>10.36</v>
      </c>
      <c r="H14" s="87">
        <f t="shared" si="0"/>
        <v>90.59</v>
      </c>
      <c r="I14" s="87">
        <f t="shared" si="0"/>
        <v>750</v>
      </c>
      <c r="J14" s="87">
        <f t="shared" si="0"/>
        <v>673.1</v>
      </c>
      <c r="K14" s="87">
        <f t="shared" si="0"/>
        <v>36.72</v>
      </c>
      <c r="L14" s="87">
        <f t="shared" si="0"/>
        <v>11.989999999999998</v>
      </c>
      <c r="M14" s="87">
        <f t="shared" si="0"/>
        <v>104.16000000000001</v>
      </c>
      <c r="N14" s="87">
        <f t="shared" si="0"/>
        <v>770</v>
      </c>
      <c r="O14" s="87">
        <f t="shared" si="0"/>
        <v>715.1</v>
      </c>
      <c r="P14" s="87">
        <f t="shared" si="0"/>
        <v>42.11999999999999</v>
      </c>
      <c r="Q14" s="87">
        <f t="shared" si="0"/>
        <v>12.95</v>
      </c>
      <c r="R14" s="87">
        <f t="shared" si="0"/>
        <v>107.03000000000002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</row>
    <row r="15" spans="1:97" ht="15.75" customHeight="1" x14ac:dyDescent="0.3">
      <c r="A15" s="88"/>
      <c r="B15" s="89"/>
      <c r="C15" s="90" t="s">
        <v>23</v>
      </c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9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</row>
    <row r="16" spans="1:97" ht="18" customHeight="1" x14ac:dyDescent="0.3">
      <c r="A16" s="102" t="s">
        <v>90</v>
      </c>
      <c r="B16" s="77" t="s">
        <v>32</v>
      </c>
      <c r="C16" s="76" t="s">
        <v>91</v>
      </c>
      <c r="D16" s="78">
        <v>120</v>
      </c>
      <c r="E16" s="81">
        <v>160</v>
      </c>
      <c r="F16" s="80">
        <v>2.98</v>
      </c>
      <c r="G16" s="81">
        <v>2.64</v>
      </c>
      <c r="H16" s="81">
        <v>30.23</v>
      </c>
      <c r="I16" s="78">
        <v>150</v>
      </c>
      <c r="J16" s="81">
        <v>200</v>
      </c>
      <c r="K16" s="80">
        <v>3.73</v>
      </c>
      <c r="L16" s="81">
        <v>3.3</v>
      </c>
      <c r="M16" s="81">
        <v>37.78</v>
      </c>
      <c r="N16" s="78">
        <v>150</v>
      </c>
      <c r="O16" s="81">
        <v>200</v>
      </c>
      <c r="P16" s="80">
        <v>3.73</v>
      </c>
      <c r="Q16" s="81">
        <v>3.3</v>
      </c>
      <c r="R16" s="81">
        <v>37.78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</row>
    <row r="17" spans="1:97" ht="15.75" customHeight="1" x14ac:dyDescent="0.3">
      <c r="A17" s="76" t="s">
        <v>101</v>
      </c>
      <c r="B17" s="77" t="s">
        <v>42</v>
      </c>
      <c r="C17" s="76" t="s">
        <v>102</v>
      </c>
      <c r="D17" s="80">
        <v>80</v>
      </c>
      <c r="E17" s="81">
        <v>74</v>
      </c>
      <c r="F17" s="81">
        <v>12.31</v>
      </c>
      <c r="G17" s="81">
        <v>1.31</v>
      </c>
      <c r="H17" s="81">
        <v>1.86</v>
      </c>
      <c r="I17" s="80">
        <v>120</v>
      </c>
      <c r="J17" s="81">
        <v>111</v>
      </c>
      <c r="K17" s="81">
        <v>18.47</v>
      </c>
      <c r="L17" s="81">
        <v>1.97</v>
      </c>
      <c r="M17" s="81">
        <v>2.79</v>
      </c>
      <c r="N17" s="80">
        <v>160</v>
      </c>
      <c r="O17" s="81">
        <v>148</v>
      </c>
      <c r="P17" s="81">
        <v>24.62</v>
      </c>
      <c r="Q17" s="81">
        <v>2.62</v>
      </c>
      <c r="R17" s="81">
        <v>3.72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</row>
    <row r="18" spans="1:97" ht="15.75" customHeight="1" x14ac:dyDescent="0.3">
      <c r="A18" s="82" t="s">
        <v>87</v>
      </c>
      <c r="B18" s="83"/>
      <c r="C18" s="76" t="s">
        <v>88</v>
      </c>
      <c r="D18" s="80">
        <v>100</v>
      </c>
      <c r="E18" s="80">
        <v>69</v>
      </c>
      <c r="F18" s="81">
        <v>1.48</v>
      </c>
      <c r="G18" s="80">
        <v>3.1</v>
      </c>
      <c r="H18" s="80">
        <v>9.85</v>
      </c>
      <c r="I18" s="80">
        <v>100</v>
      </c>
      <c r="J18" s="80">
        <v>69</v>
      </c>
      <c r="K18" s="81">
        <v>1.48</v>
      </c>
      <c r="L18" s="80">
        <v>3.1</v>
      </c>
      <c r="M18" s="80">
        <v>9.85</v>
      </c>
      <c r="N18" s="80">
        <v>100</v>
      </c>
      <c r="O18" s="80">
        <v>69</v>
      </c>
      <c r="P18" s="81">
        <v>1.48</v>
      </c>
      <c r="Q18" s="80">
        <v>3.1</v>
      </c>
      <c r="R18" s="80">
        <v>9.85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</row>
    <row r="19" spans="1:97" ht="15.75" customHeight="1" x14ac:dyDescent="0.3">
      <c r="A19" s="82"/>
      <c r="B19" s="83" t="s">
        <v>35</v>
      </c>
      <c r="C19" s="82" t="s">
        <v>49</v>
      </c>
      <c r="D19" s="80">
        <v>30</v>
      </c>
      <c r="E19" s="81">
        <v>68</v>
      </c>
      <c r="F19" s="81">
        <v>1</v>
      </c>
      <c r="G19" s="81">
        <v>0.21</v>
      </c>
      <c r="H19" s="81">
        <v>15</v>
      </c>
      <c r="I19" s="80">
        <v>50</v>
      </c>
      <c r="J19" s="81">
        <v>113</v>
      </c>
      <c r="K19" s="81">
        <v>2</v>
      </c>
      <c r="L19" s="81">
        <v>0.35</v>
      </c>
      <c r="M19" s="81">
        <v>25</v>
      </c>
      <c r="N19" s="80">
        <v>50</v>
      </c>
      <c r="O19" s="81">
        <v>113</v>
      </c>
      <c r="P19" s="81">
        <v>2</v>
      </c>
      <c r="Q19" s="81">
        <v>0.35</v>
      </c>
      <c r="R19" s="81">
        <v>25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</row>
    <row r="20" spans="1:97" ht="18" hidden="1" customHeight="1" x14ac:dyDescent="0.3">
      <c r="A20" s="76"/>
      <c r="B20" s="77"/>
      <c r="C20" s="76"/>
      <c r="D20" s="78"/>
      <c r="E20" s="79"/>
      <c r="F20" s="79"/>
      <c r="G20" s="79"/>
      <c r="H20" s="79"/>
      <c r="I20" s="78"/>
      <c r="J20" s="79"/>
      <c r="K20" s="79"/>
      <c r="L20" s="79"/>
      <c r="M20" s="79"/>
      <c r="N20" s="78"/>
      <c r="O20" s="79"/>
      <c r="P20" s="79"/>
      <c r="Q20" s="79"/>
      <c r="R20" s="79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</row>
    <row r="21" spans="1:97" s="31" customFormat="1" ht="18" customHeight="1" x14ac:dyDescent="0.3">
      <c r="A21" s="92" t="s">
        <v>52</v>
      </c>
      <c r="B21" s="77"/>
      <c r="C21" s="76" t="s">
        <v>53</v>
      </c>
      <c r="D21" s="78">
        <v>200</v>
      </c>
      <c r="E21" s="79">
        <v>66</v>
      </c>
      <c r="F21" s="79">
        <v>3.48</v>
      </c>
      <c r="G21" s="79">
        <v>3.04</v>
      </c>
      <c r="H21" s="79">
        <v>6.34</v>
      </c>
      <c r="I21" s="78">
        <v>200</v>
      </c>
      <c r="J21" s="79">
        <v>66</v>
      </c>
      <c r="K21" s="79">
        <v>3.48</v>
      </c>
      <c r="L21" s="79">
        <v>3.04</v>
      </c>
      <c r="M21" s="79">
        <v>6.34</v>
      </c>
      <c r="N21" s="78">
        <v>200</v>
      </c>
      <c r="O21" s="79">
        <v>66</v>
      </c>
      <c r="P21" s="79">
        <v>3.48</v>
      </c>
      <c r="Q21" s="79">
        <v>3.04</v>
      </c>
      <c r="R21" s="79">
        <v>6.34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</row>
    <row r="22" spans="1:97" s="31" customFormat="1" ht="18" customHeight="1" x14ac:dyDescent="0.3">
      <c r="A22" s="76" t="s">
        <v>57</v>
      </c>
      <c r="B22" s="77"/>
      <c r="C22" s="76" t="s">
        <v>59</v>
      </c>
      <c r="D22" s="80">
        <v>100</v>
      </c>
      <c r="E22" s="81">
        <v>52.4</v>
      </c>
      <c r="F22" s="81">
        <v>0.4</v>
      </c>
      <c r="G22" s="81">
        <v>0.04</v>
      </c>
      <c r="H22" s="81">
        <v>11.8</v>
      </c>
      <c r="I22" s="80">
        <v>100</v>
      </c>
      <c r="J22" s="81">
        <v>52.4</v>
      </c>
      <c r="K22" s="81">
        <v>0.4</v>
      </c>
      <c r="L22" s="81">
        <v>0.04</v>
      </c>
      <c r="M22" s="81">
        <v>11.8</v>
      </c>
      <c r="N22" s="80">
        <v>100</v>
      </c>
      <c r="O22" s="81">
        <v>52.4</v>
      </c>
      <c r="P22" s="81">
        <v>0.4</v>
      </c>
      <c r="Q22" s="81">
        <v>0.04</v>
      </c>
      <c r="R22" s="81">
        <v>11.8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</row>
    <row r="23" spans="1:97" ht="15.75" customHeight="1" x14ac:dyDescent="0.3">
      <c r="A23" s="76"/>
      <c r="B23" s="77"/>
      <c r="C23" s="86" t="s">
        <v>22</v>
      </c>
      <c r="D23" s="87">
        <f>SUM(D16:D22)</f>
        <v>630</v>
      </c>
      <c r="E23" s="87">
        <f t="shared" ref="E23:R23" si="1">SUM(E16:E22)</f>
        <v>489.4</v>
      </c>
      <c r="F23" s="87">
        <f t="shared" si="1"/>
        <v>21.65</v>
      </c>
      <c r="G23" s="87">
        <f t="shared" si="1"/>
        <v>10.34</v>
      </c>
      <c r="H23" s="87">
        <f t="shared" si="1"/>
        <v>75.08</v>
      </c>
      <c r="I23" s="87">
        <f t="shared" si="1"/>
        <v>720</v>
      </c>
      <c r="J23" s="87">
        <f t="shared" si="1"/>
        <v>611.4</v>
      </c>
      <c r="K23" s="87">
        <f t="shared" si="1"/>
        <v>29.56</v>
      </c>
      <c r="L23" s="87">
        <f t="shared" si="1"/>
        <v>11.799999999999997</v>
      </c>
      <c r="M23" s="87">
        <f t="shared" si="1"/>
        <v>93.56</v>
      </c>
      <c r="N23" s="87">
        <f t="shared" si="1"/>
        <v>760</v>
      </c>
      <c r="O23" s="87">
        <f t="shared" si="1"/>
        <v>648.4</v>
      </c>
      <c r="P23" s="87">
        <f t="shared" si="1"/>
        <v>35.71</v>
      </c>
      <c r="Q23" s="87">
        <f t="shared" si="1"/>
        <v>12.45</v>
      </c>
      <c r="R23" s="87">
        <f t="shared" si="1"/>
        <v>94.49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</row>
    <row r="24" spans="1:97" ht="15.75" customHeight="1" x14ac:dyDescent="0.3">
      <c r="A24" s="88"/>
      <c r="B24" s="89"/>
      <c r="C24" s="90" t="s">
        <v>24</v>
      </c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91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</row>
    <row r="25" spans="1:97" ht="22.2" customHeight="1" x14ac:dyDescent="0.3">
      <c r="A25" s="76" t="s">
        <v>92</v>
      </c>
      <c r="B25" s="77" t="s">
        <v>32</v>
      </c>
      <c r="C25" s="76" t="s">
        <v>34</v>
      </c>
      <c r="D25" s="78">
        <v>120</v>
      </c>
      <c r="E25" s="81">
        <v>118</v>
      </c>
      <c r="F25" s="80">
        <v>2.4900000000000002</v>
      </c>
      <c r="G25" s="81">
        <v>2.66</v>
      </c>
      <c r="H25" s="81">
        <v>21.07</v>
      </c>
      <c r="I25" s="78">
        <v>150</v>
      </c>
      <c r="J25" s="81">
        <v>147</v>
      </c>
      <c r="K25" s="80">
        <v>3.12</v>
      </c>
      <c r="L25" s="81">
        <v>3.33</v>
      </c>
      <c r="M25" s="81">
        <v>26.34</v>
      </c>
      <c r="N25" s="78">
        <v>150</v>
      </c>
      <c r="O25" s="81">
        <v>147</v>
      </c>
      <c r="P25" s="80">
        <v>3.12</v>
      </c>
      <c r="Q25" s="81">
        <v>3.33</v>
      </c>
      <c r="R25" s="81">
        <v>26.34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</row>
    <row r="26" spans="1:97" ht="14.25" customHeight="1" x14ac:dyDescent="0.3">
      <c r="A26" s="76" t="s">
        <v>104</v>
      </c>
      <c r="B26" s="77" t="s">
        <v>44</v>
      </c>
      <c r="C26" s="76" t="s">
        <v>43</v>
      </c>
      <c r="D26" s="80">
        <v>120</v>
      </c>
      <c r="E26" s="81">
        <v>236</v>
      </c>
      <c r="F26" s="81">
        <v>17.920000000000002</v>
      </c>
      <c r="G26" s="81">
        <v>9.2200000000000006</v>
      </c>
      <c r="H26" s="81">
        <v>19.04</v>
      </c>
      <c r="I26" s="80">
        <v>120</v>
      </c>
      <c r="J26" s="81">
        <v>236</v>
      </c>
      <c r="K26" s="81">
        <v>17.920000000000002</v>
      </c>
      <c r="L26" s="81">
        <v>9.2200000000000006</v>
      </c>
      <c r="M26" s="81">
        <v>19.04</v>
      </c>
      <c r="N26" s="80">
        <v>120</v>
      </c>
      <c r="O26" s="81">
        <v>236</v>
      </c>
      <c r="P26" s="81">
        <v>17.920000000000002</v>
      </c>
      <c r="Q26" s="81">
        <v>9.2200000000000006</v>
      </c>
      <c r="R26" s="81">
        <v>19.04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</row>
    <row r="27" spans="1:97" ht="12.75" customHeight="1" x14ac:dyDescent="0.3">
      <c r="A27" s="82"/>
      <c r="B27" s="83" t="s">
        <v>32</v>
      </c>
      <c r="C27" s="76" t="s">
        <v>45</v>
      </c>
      <c r="D27" s="80">
        <v>8</v>
      </c>
      <c r="E27" s="80">
        <v>17.170000000000002</v>
      </c>
      <c r="F27" s="80">
        <v>0.25</v>
      </c>
      <c r="G27" s="80">
        <v>0.67</v>
      </c>
      <c r="H27" s="80">
        <v>0.25</v>
      </c>
      <c r="I27" s="80">
        <v>8</v>
      </c>
      <c r="J27" s="80">
        <v>17.170000000000002</v>
      </c>
      <c r="K27" s="80">
        <v>0.25</v>
      </c>
      <c r="L27" s="80">
        <v>0.67</v>
      </c>
      <c r="M27" s="80">
        <v>0.25</v>
      </c>
      <c r="N27" s="80">
        <v>8</v>
      </c>
      <c r="O27" s="80">
        <v>17.170000000000002</v>
      </c>
      <c r="P27" s="80">
        <v>0.25</v>
      </c>
      <c r="Q27" s="80">
        <v>0.67</v>
      </c>
      <c r="R27" s="80">
        <v>0.25</v>
      </c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</row>
    <row r="28" spans="1:97" s="41" customFormat="1" ht="12.75" customHeight="1" x14ac:dyDescent="0.3">
      <c r="A28" s="76"/>
      <c r="B28" s="77" t="s">
        <v>35</v>
      </c>
      <c r="C28" s="82" t="s">
        <v>49</v>
      </c>
      <c r="D28" s="80">
        <v>30</v>
      </c>
      <c r="E28" s="81">
        <v>68</v>
      </c>
      <c r="F28" s="81">
        <v>1</v>
      </c>
      <c r="G28" s="81">
        <v>0.21</v>
      </c>
      <c r="H28" s="81">
        <v>15</v>
      </c>
      <c r="I28" s="80">
        <v>30</v>
      </c>
      <c r="J28" s="81">
        <v>68</v>
      </c>
      <c r="K28" s="81">
        <v>1</v>
      </c>
      <c r="L28" s="81">
        <v>0.21</v>
      </c>
      <c r="M28" s="81">
        <v>15</v>
      </c>
      <c r="N28" s="80">
        <v>50</v>
      </c>
      <c r="O28" s="81">
        <v>113</v>
      </c>
      <c r="P28" s="81">
        <v>2</v>
      </c>
      <c r="Q28" s="81">
        <v>0.35</v>
      </c>
      <c r="R28" s="81">
        <v>25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</row>
    <row r="29" spans="1:97" ht="15.75" customHeight="1" x14ac:dyDescent="0.3">
      <c r="A29" s="76" t="s">
        <v>86</v>
      </c>
      <c r="B29" s="77"/>
      <c r="C29" s="82" t="s">
        <v>47</v>
      </c>
      <c r="D29" s="80">
        <v>75</v>
      </c>
      <c r="E29" s="81">
        <v>42</v>
      </c>
      <c r="F29" s="81">
        <v>1.19</v>
      </c>
      <c r="G29" s="81">
        <v>2.33</v>
      </c>
      <c r="H29" s="81">
        <v>4.92</v>
      </c>
      <c r="I29" s="80">
        <v>75</v>
      </c>
      <c r="J29" s="81">
        <v>42</v>
      </c>
      <c r="K29" s="81">
        <v>1.19</v>
      </c>
      <c r="L29" s="81">
        <v>2.33</v>
      </c>
      <c r="M29" s="81">
        <v>4.92</v>
      </c>
      <c r="N29" s="80">
        <v>75</v>
      </c>
      <c r="O29" s="81">
        <v>42</v>
      </c>
      <c r="P29" s="81">
        <v>1.19</v>
      </c>
      <c r="Q29" s="81">
        <v>2.33</v>
      </c>
      <c r="R29" s="81">
        <v>4.92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</row>
    <row r="30" spans="1:97" ht="15.75" customHeight="1" x14ac:dyDescent="0.3">
      <c r="A30" s="76" t="s">
        <v>112</v>
      </c>
      <c r="B30" s="77" t="s">
        <v>32</v>
      </c>
      <c r="C30" s="82" t="s">
        <v>51</v>
      </c>
      <c r="D30" s="78">
        <v>180</v>
      </c>
      <c r="E30" s="79">
        <v>96.9</v>
      </c>
      <c r="F30" s="79">
        <v>0.3</v>
      </c>
      <c r="G30" s="79">
        <v>0.8</v>
      </c>
      <c r="H30" s="79">
        <v>22.4</v>
      </c>
      <c r="I30" s="78">
        <v>200</v>
      </c>
      <c r="J30" s="79">
        <v>107.7</v>
      </c>
      <c r="K30" s="79">
        <v>0.3</v>
      </c>
      <c r="L30" s="79">
        <v>0.9</v>
      </c>
      <c r="M30" s="79">
        <v>24.9</v>
      </c>
      <c r="N30" s="78">
        <v>200</v>
      </c>
      <c r="O30" s="79">
        <v>107.7</v>
      </c>
      <c r="P30" s="79">
        <v>0.3</v>
      </c>
      <c r="Q30" s="79">
        <v>0.9</v>
      </c>
      <c r="R30" s="79">
        <v>24.9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</row>
    <row r="31" spans="1:97" s="30" customFormat="1" ht="17.25" customHeight="1" x14ac:dyDescent="0.3">
      <c r="A31" s="76" t="s">
        <v>57</v>
      </c>
      <c r="B31" s="77"/>
      <c r="C31" s="76" t="s">
        <v>59</v>
      </c>
      <c r="D31" s="80">
        <v>100</v>
      </c>
      <c r="E31" s="81">
        <v>52.4</v>
      </c>
      <c r="F31" s="81">
        <v>0.4</v>
      </c>
      <c r="G31" s="81">
        <v>0.04</v>
      </c>
      <c r="H31" s="81">
        <v>11.8</v>
      </c>
      <c r="I31" s="80">
        <v>100</v>
      </c>
      <c r="J31" s="81">
        <v>52.4</v>
      </c>
      <c r="K31" s="81">
        <v>0.4</v>
      </c>
      <c r="L31" s="81">
        <v>0.04</v>
      </c>
      <c r="M31" s="81">
        <v>11.8</v>
      </c>
      <c r="N31" s="80">
        <v>100</v>
      </c>
      <c r="O31" s="81">
        <v>52.4</v>
      </c>
      <c r="P31" s="81">
        <v>0.4</v>
      </c>
      <c r="Q31" s="81">
        <v>0.04</v>
      </c>
      <c r="R31" s="81">
        <v>11.8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</row>
    <row r="32" spans="1:97" ht="12.6" customHeight="1" x14ac:dyDescent="0.3">
      <c r="A32" s="76"/>
      <c r="B32" s="77"/>
      <c r="C32" s="86" t="s">
        <v>22</v>
      </c>
      <c r="D32" s="87">
        <f>SUM(D25:D31)</f>
        <v>633</v>
      </c>
      <c r="E32" s="87">
        <f t="shared" ref="E32:R32" si="2">SUM(E25:E31)</f>
        <v>630.47</v>
      </c>
      <c r="F32" s="87">
        <f t="shared" si="2"/>
        <v>23.550000000000004</v>
      </c>
      <c r="G32" s="87">
        <f t="shared" si="2"/>
        <v>15.930000000000001</v>
      </c>
      <c r="H32" s="87">
        <f t="shared" si="2"/>
        <v>94.48</v>
      </c>
      <c r="I32" s="87">
        <f t="shared" si="2"/>
        <v>683</v>
      </c>
      <c r="J32" s="87">
        <f t="shared" si="2"/>
        <v>670.27</v>
      </c>
      <c r="K32" s="87">
        <f t="shared" si="2"/>
        <v>24.180000000000003</v>
      </c>
      <c r="L32" s="87">
        <f t="shared" si="2"/>
        <v>16.7</v>
      </c>
      <c r="M32" s="87">
        <f t="shared" si="2"/>
        <v>102.24999999999999</v>
      </c>
      <c r="N32" s="87">
        <f t="shared" si="2"/>
        <v>703</v>
      </c>
      <c r="O32" s="87">
        <f t="shared" si="2"/>
        <v>715.2700000000001</v>
      </c>
      <c r="P32" s="87">
        <f t="shared" si="2"/>
        <v>25.180000000000003</v>
      </c>
      <c r="Q32" s="87">
        <f t="shared" si="2"/>
        <v>16.84</v>
      </c>
      <c r="R32" s="87">
        <f t="shared" si="2"/>
        <v>112.24999999999999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</row>
    <row r="33" spans="1:97" ht="15.75" customHeight="1" x14ac:dyDescent="0.3">
      <c r="A33" s="88"/>
      <c r="B33" s="89"/>
      <c r="C33" s="90" t="s">
        <v>25</v>
      </c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9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</row>
    <row r="34" spans="1:97" ht="15.75" customHeight="1" x14ac:dyDescent="0.3">
      <c r="A34" s="76" t="s">
        <v>94</v>
      </c>
      <c r="B34" s="77" t="s">
        <v>32</v>
      </c>
      <c r="C34" s="76" t="s">
        <v>93</v>
      </c>
      <c r="D34" s="78">
        <v>120</v>
      </c>
      <c r="E34" s="79">
        <v>196</v>
      </c>
      <c r="F34" s="81">
        <v>6.77</v>
      </c>
      <c r="G34" s="81">
        <v>3.81</v>
      </c>
      <c r="H34" s="81">
        <v>33.380000000000003</v>
      </c>
      <c r="I34" s="78">
        <v>150</v>
      </c>
      <c r="J34" s="79">
        <v>245</v>
      </c>
      <c r="K34" s="81">
        <v>8.4600000000000009</v>
      </c>
      <c r="L34" s="81">
        <v>4.7699999999999996</v>
      </c>
      <c r="M34" s="81">
        <v>41.73</v>
      </c>
      <c r="N34" s="78">
        <v>150</v>
      </c>
      <c r="O34" s="79">
        <v>245</v>
      </c>
      <c r="P34" s="81">
        <v>8.4600000000000009</v>
      </c>
      <c r="Q34" s="81">
        <v>4.7699999999999996</v>
      </c>
      <c r="R34" s="81">
        <v>41.73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</row>
    <row r="35" spans="1:97" ht="15.75" customHeight="1" x14ac:dyDescent="0.3">
      <c r="A35" s="76" t="s">
        <v>40</v>
      </c>
      <c r="B35" s="77" t="s">
        <v>41</v>
      </c>
      <c r="C35" s="76" t="s">
        <v>39</v>
      </c>
      <c r="D35" s="78">
        <v>85</v>
      </c>
      <c r="E35" s="79">
        <v>186.3</v>
      </c>
      <c r="F35" s="79">
        <v>15.1</v>
      </c>
      <c r="G35" s="81">
        <v>7.7</v>
      </c>
      <c r="H35" s="81">
        <v>17.7</v>
      </c>
      <c r="I35" s="78">
        <v>125</v>
      </c>
      <c r="J35" s="79">
        <v>274</v>
      </c>
      <c r="K35" s="81">
        <v>22.1</v>
      </c>
      <c r="L35" s="81">
        <v>11.3</v>
      </c>
      <c r="M35" s="81">
        <v>26</v>
      </c>
      <c r="N35" s="81">
        <v>150</v>
      </c>
      <c r="O35" s="81">
        <v>328.9</v>
      </c>
      <c r="P35" s="81">
        <v>26.6</v>
      </c>
      <c r="Q35" s="81">
        <v>13.6</v>
      </c>
      <c r="R35" s="81">
        <v>31.2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</row>
    <row r="36" spans="1:97" ht="30.45" customHeight="1" x14ac:dyDescent="0.3">
      <c r="A36" s="82" t="s">
        <v>100</v>
      </c>
      <c r="B36" s="83" t="s">
        <v>46</v>
      </c>
      <c r="C36" s="76" t="s">
        <v>99</v>
      </c>
      <c r="D36" s="80">
        <v>75</v>
      </c>
      <c r="E36" s="80">
        <v>52</v>
      </c>
      <c r="F36" s="80">
        <v>0.67</v>
      </c>
      <c r="G36" s="80">
        <v>2.67</v>
      </c>
      <c r="H36" s="80">
        <v>6.89</v>
      </c>
      <c r="I36" s="80">
        <v>75</v>
      </c>
      <c r="J36" s="80">
        <v>52</v>
      </c>
      <c r="K36" s="80">
        <v>0.67</v>
      </c>
      <c r="L36" s="80">
        <v>2.67</v>
      </c>
      <c r="M36" s="80">
        <v>6.89</v>
      </c>
      <c r="N36" s="80">
        <v>75</v>
      </c>
      <c r="O36" s="80">
        <v>52</v>
      </c>
      <c r="P36" s="80">
        <v>0.67</v>
      </c>
      <c r="Q36" s="80">
        <v>2.67</v>
      </c>
      <c r="R36" s="80">
        <v>6.89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</row>
    <row r="37" spans="1:97" ht="15.75" customHeight="1" x14ac:dyDescent="0.3">
      <c r="A37" s="76"/>
      <c r="B37" s="77" t="s">
        <v>35</v>
      </c>
      <c r="C37" s="82" t="s">
        <v>49</v>
      </c>
      <c r="D37" s="80">
        <v>30</v>
      </c>
      <c r="E37" s="81">
        <v>68</v>
      </c>
      <c r="F37" s="81">
        <v>1</v>
      </c>
      <c r="G37" s="81">
        <v>0.21</v>
      </c>
      <c r="H37" s="81">
        <v>15</v>
      </c>
      <c r="I37" s="80">
        <v>30</v>
      </c>
      <c r="J37" s="81">
        <v>68</v>
      </c>
      <c r="K37" s="81">
        <v>1</v>
      </c>
      <c r="L37" s="81">
        <v>0.21</v>
      </c>
      <c r="M37" s="81">
        <v>15</v>
      </c>
      <c r="N37" s="80">
        <v>50</v>
      </c>
      <c r="O37" s="81">
        <v>113</v>
      </c>
      <c r="P37" s="81">
        <v>2</v>
      </c>
      <c r="Q37" s="81">
        <v>0.35</v>
      </c>
      <c r="R37" s="81">
        <v>25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</row>
    <row r="38" spans="1:97" ht="15.75" customHeight="1" x14ac:dyDescent="0.3">
      <c r="A38" s="76" t="s">
        <v>111</v>
      </c>
      <c r="B38" s="77" t="s">
        <v>32</v>
      </c>
      <c r="C38" s="76" t="s">
        <v>50</v>
      </c>
      <c r="D38" s="78">
        <v>200</v>
      </c>
      <c r="E38" s="79">
        <v>112</v>
      </c>
      <c r="F38" s="79">
        <v>6.18</v>
      </c>
      <c r="G38" s="79">
        <v>5.34</v>
      </c>
      <c r="H38" s="79">
        <v>10.119999999999999</v>
      </c>
      <c r="I38" s="78">
        <v>200</v>
      </c>
      <c r="J38" s="79">
        <v>112</v>
      </c>
      <c r="K38" s="79">
        <v>6.18</v>
      </c>
      <c r="L38" s="79">
        <v>5.34</v>
      </c>
      <c r="M38" s="79">
        <v>10.119999999999999</v>
      </c>
      <c r="N38" s="78">
        <v>200</v>
      </c>
      <c r="O38" s="79">
        <v>112</v>
      </c>
      <c r="P38" s="79">
        <v>6.18</v>
      </c>
      <c r="Q38" s="79">
        <v>5.34</v>
      </c>
      <c r="R38" s="79">
        <v>10.119999999999999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</row>
    <row r="39" spans="1:97" ht="15.75" customHeight="1" x14ac:dyDescent="0.3">
      <c r="A39" s="76" t="s">
        <v>57</v>
      </c>
      <c r="B39" s="77"/>
      <c r="C39" s="76" t="s">
        <v>59</v>
      </c>
      <c r="D39" s="80">
        <v>100</v>
      </c>
      <c r="E39" s="81">
        <v>52.4</v>
      </c>
      <c r="F39" s="81">
        <v>0.4</v>
      </c>
      <c r="G39" s="81">
        <v>0.04</v>
      </c>
      <c r="H39" s="81">
        <v>11.8</v>
      </c>
      <c r="I39" s="80">
        <v>100</v>
      </c>
      <c r="J39" s="81">
        <v>52.4</v>
      </c>
      <c r="K39" s="81">
        <v>0.4</v>
      </c>
      <c r="L39" s="81">
        <v>0.04</v>
      </c>
      <c r="M39" s="81">
        <v>11.8</v>
      </c>
      <c r="N39" s="80">
        <v>100</v>
      </c>
      <c r="O39" s="81">
        <v>52.4</v>
      </c>
      <c r="P39" s="81">
        <v>0.4</v>
      </c>
      <c r="Q39" s="81">
        <v>0.04</v>
      </c>
      <c r="R39" s="81">
        <v>11.8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</row>
    <row r="40" spans="1:97" ht="12.6" customHeight="1" x14ac:dyDescent="0.3">
      <c r="A40" s="76"/>
      <c r="B40" s="77"/>
      <c r="C40" s="86" t="s">
        <v>22</v>
      </c>
      <c r="D40" s="87">
        <f>SUM(D34:D39)</f>
        <v>610</v>
      </c>
      <c r="E40" s="87">
        <f t="shared" ref="E40:R40" si="3">SUM(E34:E39)</f>
        <v>666.69999999999993</v>
      </c>
      <c r="F40" s="87">
        <f t="shared" si="3"/>
        <v>30.119999999999997</v>
      </c>
      <c r="G40" s="87">
        <f t="shared" si="3"/>
        <v>19.77</v>
      </c>
      <c r="H40" s="87">
        <f t="shared" si="3"/>
        <v>94.89</v>
      </c>
      <c r="I40" s="87">
        <f t="shared" si="3"/>
        <v>680</v>
      </c>
      <c r="J40" s="87">
        <f t="shared" si="3"/>
        <v>803.4</v>
      </c>
      <c r="K40" s="87">
        <f t="shared" si="3"/>
        <v>38.81</v>
      </c>
      <c r="L40" s="87">
        <f t="shared" si="3"/>
        <v>24.330000000000002</v>
      </c>
      <c r="M40" s="87">
        <f t="shared" si="3"/>
        <v>111.53999999999999</v>
      </c>
      <c r="N40" s="87">
        <f t="shared" si="3"/>
        <v>725</v>
      </c>
      <c r="O40" s="87">
        <f t="shared" si="3"/>
        <v>903.3</v>
      </c>
      <c r="P40" s="87">
        <f t="shared" si="3"/>
        <v>44.31</v>
      </c>
      <c r="Q40" s="87">
        <f t="shared" si="3"/>
        <v>26.77</v>
      </c>
      <c r="R40" s="87">
        <f t="shared" si="3"/>
        <v>126.74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</row>
    <row r="41" spans="1:97" ht="15.75" customHeight="1" x14ac:dyDescent="0.3">
      <c r="A41" s="88"/>
      <c r="B41" s="89"/>
      <c r="C41" s="90" t="s">
        <v>26</v>
      </c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91"/>
      <c r="S41" s="19"/>
      <c r="T41" s="3"/>
      <c r="U41" s="19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</row>
    <row r="42" spans="1:97" ht="15.75" customHeight="1" x14ac:dyDescent="0.3">
      <c r="A42" s="76" t="s">
        <v>84</v>
      </c>
      <c r="B42" s="77" t="s">
        <v>82</v>
      </c>
      <c r="C42" s="76" t="s">
        <v>85</v>
      </c>
      <c r="D42" s="80">
        <v>120</v>
      </c>
      <c r="E42" s="81">
        <v>120</v>
      </c>
      <c r="F42" s="81">
        <v>3.34</v>
      </c>
      <c r="G42" s="81">
        <v>0.35</v>
      </c>
      <c r="H42" s="81">
        <v>26.37</v>
      </c>
      <c r="I42" s="80">
        <v>150</v>
      </c>
      <c r="J42" s="81">
        <v>151</v>
      </c>
      <c r="K42" s="81">
        <v>4.17</v>
      </c>
      <c r="L42" s="81">
        <v>0.43</v>
      </c>
      <c r="M42" s="81">
        <v>32.96</v>
      </c>
      <c r="N42" s="80">
        <v>150</v>
      </c>
      <c r="O42" s="81">
        <v>151</v>
      </c>
      <c r="P42" s="81">
        <v>4.17</v>
      </c>
      <c r="Q42" s="81">
        <v>0.43</v>
      </c>
      <c r="R42" s="81">
        <v>32.96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</row>
    <row r="43" spans="1:97" ht="15.75" customHeight="1" x14ac:dyDescent="0.3">
      <c r="A43" s="76" t="s">
        <v>38</v>
      </c>
      <c r="B43" s="77" t="s">
        <v>37</v>
      </c>
      <c r="C43" s="76" t="s">
        <v>36</v>
      </c>
      <c r="D43" s="78">
        <v>50</v>
      </c>
      <c r="E43" s="79">
        <v>78.5</v>
      </c>
      <c r="F43" s="79">
        <v>5.5</v>
      </c>
      <c r="G43" s="79">
        <v>5</v>
      </c>
      <c r="H43" s="79">
        <v>5</v>
      </c>
      <c r="I43" s="78">
        <v>50</v>
      </c>
      <c r="J43" s="79">
        <v>78.5</v>
      </c>
      <c r="K43" s="79">
        <v>5.5</v>
      </c>
      <c r="L43" s="79">
        <v>5</v>
      </c>
      <c r="M43" s="79">
        <v>5</v>
      </c>
      <c r="N43" s="78">
        <v>50</v>
      </c>
      <c r="O43" s="79">
        <v>78.5</v>
      </c>
      <c r="P43" s="79">
        <v>5.5</v>
      </c>
      <c r="Q43" s="79">
        <v>5</v>
      </c>
      <c r="R43" s="79">
        <v>5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</row>
    <row r="44" spans="1:97" ht="15.75" customHeight="1" x14ac:dyDescent="0.3">
      <c r="A44" s="82" t="s">
        <v>114</v>
      </c>
      <c r="B44" s="83"/>
      <c r="C44" s="76" t="s">
        <v>115</v>
      </c>
      <c r="D44" s="80">
        <v>100</v>
      </c>
      <c r="E44" s="80">
        <v>55.4</v>
      </c>
      <c r="F44" s="81">
        <v>1.5</v>
      </c>
      <c r="G44" s="80">
        <v>3.3</v>
      </c>
      <c r="H44" s="80">
        <v>4.4000000000000004</v>
      </c>
      <c r="I44" s="80">
        <v>100</v>
      </c>
      <c r="J44" s="80">
        <v>55.4</v>
      </c>
      <c r="K44" s="81">
        <v>1.5</v>
      </c>
      <c r="L44" s="80">
        <v>3.3</v>
      </c>
      <c r="M44" s="80">
        <v>4.4000000000000004</v>
      </c>
      <c r="N44" s="80">
        <v>100</v>
      </c>
      <c r="O44" s="80">
        <v>55.4</v>
      </c>
      <c r="P44" s="81">
        <v>1.5</v>
      </c>
      <c r="Q44" s="80">
        <v>3.3</v>
      </c>
      <c r="R44" s="80">
        <v>4.4000000000000004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</row>
    <row r="45" spans="1:97" ht="15.75" customHeight="1" x14ac:dyDescent="0.3">
      <c r="A45" s="76" t="s">
        <v>108</v>
      </c>
      <c r="B45" s="77" t="s">
        <v>48</v>
      </c>
      <c r="C45" s="76" t="s">
        <v>106</v>
      </c>
      <c r="D45" s="80">
        <v>80</v>
      </c>
      <c r="E45" s="81">
        <v>156</v>
      </c>
      <c r="F45" s="81">
        <v>13.86</v>
      </c>
      <c r="G45" s="81">
        <v>6.31</v>
      </c>
      <c r="H45" s="81">
        <v>10.98</v>
      </c>
      <c r="I45" s="80">
        <v>80</v>
      </c>
      <c r="J45" s="81">
        <v>156</v>
      </c>
      <c r="K45" s="81">
        <v>13.86</v>
      </c>
      <c r="L45" s="81">
        <v>6.31</v>
      </c>
      <c r="M45" s="81">
        <v>10.98</v>
      </c>
      <c r="N45" s="80">
        <v>80</v>
      </c>
      <c r="O45" s="81">
        <v>156</v>
      </c>
      <c r="P45" s="81">
        <v>13.86</v>
      </c>
      <c r="Q45" s="81">
        <v>6.31</v>
      </c>
      <c r="R45" s="81">
        <v>10.98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 t="s">
        <v>27</v>
      </c>
      <c r="AX45" s="19">
        <v>125</v>
      </c>
      <c r="AY45" s="19">
        <v>86</v>
      </c>
      <c r="AZ45" s="19">
        <v>4</v>
      </c>
      <c r="BA45" s="19">
        <v>3</v>
      </c>
      <c r="BB45" s="19">
        <v>10</v>
      </c>
      <c r="BC45" s="19">
        <v>125</v>
      </c>
      <c r="BD45" s="19">
        <v>86</v>
      </c>
      <c r="BE45" s="19">
        <v>4</v>
      </c>
      <c r="BF45" s="19">
        <v>3</v>
      </c>
      <c r="BG45" s="19">
        <v>10</v>
      </c>
      <c r="BH45" s="19">
        <v>125</v>
      </c>
      <c r="BI45" s="19">
        <v>86</v>
      </c>
      <c r="BJ45" s="19">
        <v>4</v>
      </c>
      <c r="BK45" s="19">
        <v>3</v>
      </c>
      <c r="BL45" s="19">
        <v>10</v>
      </c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</row>
    <row r="46" spans="1:97" s="41" customFormat="1" ht="15.75" hidden="1" customHeight="1" x14ac:dyDescent="0.3">
      <c r="A46" s="76"/>
      <c r="B46" s="77"/>
      <c r="C46" s="76"/>
      <c r="D46" s="78"/>
      <c r="E46" s="79"/>
      <c r="F46" s="79"/>
      <c r="G46" s="79"/>
      <c r="H46" s="79"/>
      <c r="I46" s="78"/>
      <c r="J46" s="79"/>
      <c r="K46" s="79"/>
      <c r="L46" s="79"/>
      <c r="M46" s="79"/>
      <c r="N46" s="78"/>
      <c r="O46" s="79"/>
      <c r="P46" s="79"/>
      <c r="Q46" s="79"/>
      <c r="R46" s="7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</row>
    <row r="47" spans="1:97" ht="13.2" customHeight="1" x14ac:dyDescent="0.3">
      <c r="A47" s="76"/>
      <c r="B47" s="77"/>
      <c r="C47" s="82" t="s">
        <v>56</v>
      </c>
      <c r="D47" s="80">
        <v>200</v>
      </c>
      <c r="E47" s="81">
        <v>98.7</v>
      </c>
      <c r="F47" s="81">
        <v>1.2</v>
      </c>
      <c r="G47" s="81">
        <v>0</v>
      </c>
      <c r="H47" s="81">
        <v>22.5</v>
      </c>
      <c r="I47" s="80">
        <v>200</v>
      </c>
      <c r="J47" s="81">
        <v>98.7</v>
      </c>
      <c r="K47" s="81">
        <v>1.2</v>
      </c>
      <c r="L47" s="81">
        <v>0</v>
      </c>
      <c r="M47" s="81">
        <v>22.5</v>
      </c>
      <c r="N47" s="80">
        <v>200</v>
      </c>
      <c r="O47" s="81">
        <v>98.7</v>
      </c>
      <c r="P47" s="81">
        <v>1.2</v>
      </c>
      <c r="Q47" s="81">
        <v>0</v>
      </c>
      <c r="R47" s="81">
        <v>22.5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</row>
    <row r="48" spans="1:97" ht="15.75" customHeight="1" x14ac:dyDescent="0.3">
      <c r="A48" s="76" t="s">
        <v>57</v>
      </c>
      <c r="B48" s="77"/>
      <c r="C48" s="76" t="s">
        <v>59</v>
      </c>
      <c r="D48" s="80">
        <v>100</v>
      </c>
      <c r="E48" s="81">
        <v>52.4</v>
      </c>
      <c r="F48" s="81">
        <v>0.4</v>
      </c>
      <c r="G48" s="81">
        <v>0.04</v>
      </c>
      <c r="H48" s="81">
        <v>11.8</v>
      </c>
      <c r="I48" s="80">
        <v>100</v>
      </c>
      <c r="J48" s="81">
        <v>52.4</v>
      </c>
      <c r="K48" s="81">
        <v>0.4</v>
      </c>
      <c r="L48" s="81">
        <v>0.04</v>
      </c>
      <c r="M48" s="81">
        <v>11.8</v>
      </c>
      <c r="N48" s="80">
        <v>100</v>
      </c>
      <c r="O48" s="81">
        <v>52.4</v>
      </c>
      <c r="P48" s="81">
        <v>0.4</v>
      </c>
      <c r="Q48" s="81">
        <v>0.04</v>
      </c>
      <c r="R48" s="81">
        <v>11.8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 t="s">
        <v>28</v>
      </c>
      <c r="AX48" s="19">
        <v>100</v>
      </c>
      <c r="AY48" s="19">
        <v>52.4</v>
      </c>
      <c r="AZ48" s="19">
        <v>0.4</v>
      </c>
      <c r="BA48" s="19">
        <v>0.4</v>
      </c>
      <c r="BB48" s="19">
        <v>11.8</v>
      </c>
      <c r="BC48" s="19">
        <v>100</v>
      </c>
      <c r="BD48" s="19">
        <v>52.4</v>
      </c>
      <c r="BE48" s="19">
        <v>0.4</v>
      </c>
      <c r="BF48" s="19">
        <v>0.4</v>
      </c>
      <c r="BG48" s="19">
        <v>11.8</v>
      </c>
      <c r="BH48" s="19">
        <v>100</v>
      </c>
      <c r="BI48" s="19">
        <v>52.4</v>
      </c>
      <c r="BJ48" s="19">
        <v>0.4</v>
      </c>
      <c r="BK48" s="19">
        <v>0.4</v>
      </c>
      <c r="BL48" s="19">
        <v>11.8</v>
      </c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</row>
    <row r="49" spans="1:97" s="30" customFormat="1" ht="15.75" hidden="1" customHeight="1" x14ac:dyDescent="0.3">
      <c r="A49" s="76"/>
      <c r="B49" s="77"/>
      <c r="C49" s="76"/>
      <c r="D49" s="78"/>
      <c r="E49" s="79"/>
      <c r="F49" s="79"/>
      <c r="G49" s="79"/>
      <c r="H49" s="79"/>
      <c r="I49" s="78"/>
      <c r="J49" s="79"/>
      <c r="K49" s="79"/>
      <c r="L49" s="79"/>
      <c r="M49" s="79"/>
      <c r="N49" s="80"/>
      <c r="O49" s="81"/>
      <c r="P49" s="81"/>
      <c r="Q49" s="81"/>
      <c r="R49" s="81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</row>
    <row r="50" spans="1:97" ht="15.75" customHeight="1" x14ac:dyDescent="0.3">
      <c r="A50" s="76"/>
      <c r="B50" s="77"/>
      <c r="C50" s="86" t="s">
        <v>22</v>
      </c>
      <c r="D50" s="87">
        <f>SUM(D42:D49)</f>
        <v>650</v>
      </c>
      <c r="E50" s="87">
        <f t="shared" ref="E50:R50" si="4">SUM(E42:E49)</f>
        <v>561</v>
      </c>
      <c r="F50" s="87">
        <f t="shared" si="4"/>
        <v>25.799999999999997</v>
      </c>
      <c r="G50" s="87">
        <f t="shared" si="4"/>
        <v>14.999999999999996</v>
      </c>
      <c r="H50" s="87">
        <f t="shared" si="4"/>
        <v>81.05</v>
      </c>
      <c r="I50" s="87">
        <f t="shared" si="4"/>
        <v>680</v>
      </c>
      <c r="J50" s="87">
        <f t="shared" si="4"/>
        <v>592</v>
      </c>
      <c r="K50" s="87">
        <f t="shared" si="4"/>
        <v>26.63</v>
      </c>
      <c r="L50" s="87">
        <f t="shared" si="4"/>
        <v>15.079999999999998</v>
      </c>
      <c r="M50" s="87">
        <f t="shared" si="4"/>
        <v>87.64</v>
      </c>
      <c r="N50" s="87">
        <f t="shared" si="4"/>
        <v>680</v>
      </c>
      <c r="O50" s="87">
        <f t="shared" si="4"/>
        <v>592</v>
      </c>
      <c r="P50" s="87">
        <f t="shared" si="4"/>
        <v>26.63</v>
      </c>
      <c r="Q50" s="87">
        <f t="shared" si="4"/>
        <v>15.079999999999998</v>
      </c>
      <c r="R50" s="87">
        <f t="shared" si="4"/>
        <v>87.64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</row>
    <row r="51" spans="1:97" ht="15.75" hidden="1" customHeight="1" x14ac:dyDescent="0.3">
      <c r="A51" s="95"/>
      <c r="B51" s="95"/>
      <c r="C51" s="96"/>
      <c r="D51" s="97"/>
      <c r="E51" s="98"/>
      <c r="F51" s="98"/>
      <c r="G51" s="98"/>
      <c r="H51" s="98"/>
      <c r="I51" s="97"/>
      <c r="J51" s="98"/>
      <c r="K51" s="98"/>
      <c r="L51" s="98"/>
      <c r="M51" s="98"/>
      <c r="N51" s="97"/>
      <c r="O51" s="98"/>
      <c r="P51" s="98"/>
      <c r="Q51" s="98"/>
      <c r="R51" s="98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</row>
    <row r="52" spans="1:97" ht="15.75" customHeight="1" x14ac:dyDescent="0.3">
      <c r="A52" s="95"/>
      <c r="B52" s="95"/>
      <c r="C52" s="99" t="s">
        <v>30</v>
      </c>
      <c r="D52" s="100">
        <f>(D14+D23+D32+D40+D50)/5</f>
        <v>638.6</v>
      </c>
      <c r="E52" s="100">
        <f>(E14+E23+E32+E40+E50)/5</f>
        <v>582.97399999999993</v>
      </c>
      <c r="F52" s="100">
        <f t="shared" ref="F52:R52" si="5">(F14+F23+F32+F40+F50)/5</f>
        <v>25.751999999999999</v>
      </c>
      <c r="G52" s="100">
        <f t="shared" si="5"/>
        <v>14.280000000000001</v>
      </c>
      <c r="H52" s="100">
        <f t="shared" si="5"/>
        <v>87.218000000000004</v>
      </c>
      <c r="I52" s="100">
        <f t="shared" si="5"/>
        <v>702.6</v>
      </c>
      <c r="J52" s="100">
        <f t="shared" si="5"/>
        <v>670.03399999999999</v>
      </c>
      <c r="K52" s="100">
        <f t="shared" si="5"/>
        <v>31.18</v>
      </c>
      <c r="L52" s="100">
        <f t="shared" si="5"/>
        <v>15.979999999999999</v>
      </c>
      <c r="M52" s="100">
        <f t="shared" si="5"/>
        <v>99.83</v>
      </c>
      <c r="N52" s="100">
        <f t="shared" si="5"/>
        <v>727.6</v>
      </c>
      <c r="O52" s="100">
        <f t="shared" si="5"/>
        <v>714.81399999999996</v>
      </c>
      <c r="P52" s="100">
        <f t="shared" si="5"/>
        <v>34.79</v>
      </c>
      <c r="Q52" s="100">
        <f t="shared" si="5"/>
        <v>16.817999999999998</v>
      </c>
      <c r="R52" s="100">
        <f t="shared" si="5"/>
        <v>105.63</v>
      </c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</row>
    <row r="53" spans="1:97" ht="15.75" customHeight="1" x14ac:dyDescent="0.3">
      <c r="A53" s="95"/>
      <c r="B53" s="95"/>
      <c r="C53" s="96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</row>
    <row r="54" spans="1:97" ht="15.75" customHeight="1" x14ac:dyDescent="0.3">
      <c r="A54" s="23"/>
      <c r="B54" s="23"/>
      <c r="C54" s="24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</row>
    <row r="55" spans="1:97" ht="15.75" customHeight="1" x14ac:dyDescent="0.3">
      <c r="A55" s="23"/>
      <c r="B55" s="23"/>
      <c r="C55" s="2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</row>
    <row r="56" spans="1:97" ht="15.75" customHeight="1" x14ac:dyDescent="0.3">
      <c r="A56" s="23"/>
      <c r="B56" s="23"/>
      <c r="C56" s="24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</row>
    <row r="57" spans="1:97" ht="15.75" customHeight="1" x14ac:dyDescent="0.3">
      <c r="A57" s="23"/>
      <c r="B57" s="23"/>
      <c r="C57" s="24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</row>
    <row r="58" spans="1:97" ht="15.75" customHeight="1" x14ac:dyDescent="0.3">
      <c r="A58" s="23"/>
      <c r="B58" s="23"/>
      <c r="C58" s="24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</row>
    <row r="59" spans="1:97" ht="15.75" customHeight="1" x14ac:dyDescent="0.3">
      <c r="A59" s="23"/>
      <c r="B59" s="23"/>
      <c r="C59" s="24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</row>
    <row r="60" spans="1:97" ht="15.75" customHeight="1" x14ac:dyDescent="0.3">
      <c r="A60" s="23"/>
      <c r="B60" s="23"/>
      <c r="C60" s="24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</row>
    <row r="61" spans="1:97" ht="15.75" customHeight="1" x14ac:dyDescent="0.3">
      <c r="A61" s="23"/>
      <c r="B61" s="23"/>
      <c r="C61" s="2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</row>
    <row r="62" spans="1:97" ht="15.75" customHeight="1" x14ac:dyDescent="0.3">
      <c r="A62" s="23"/>
      <c r="B62" s="23"/>
      <c r="C62" s="24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</row>
    <row r="63" spans="1:97" ht="15.75" customHeight="1" x14ac:dyDescent="0.3">
      <c r="A63" s="23"/>
      <c r="B63" s="23"/>
      <c r="C63" s="24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</row>
    <row r="64" spans="1:97" ht="15.75" customHeight="1" x14ac:dyDescent="0.3">
      <c r="A64" s="23"/>
      <c r="B64" s="23"/>
      <c r="C64" s="24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</row>
    <row r="65" spans="1:97" ht="15.75" customHeight="1" x14ac:dyDescent="0.3">
      <c r="A65" s="23"/>
      <c r="B65" s="23"/>
      <c r="C65" s="24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</row>
    <row r="66" spans="1:97" ht="15.75" customHeight="1" x14ac:dyDescent="0.3">
      <c r="A66" s="23"/>
      <c r="B66" s="23"/>
      <c r="C66" s="24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</row>
    <row r="67" spans="1:97" ht="15.75" customHeight="1" x14ac:dyDescent="0.3">
      <c r="A67" s="23"/>
      <c r="B67" s="23"/>
      <c r="C67" s="24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</row>
    <row r="68" spans="1:97" ht="15.75" customHeight="1" x14ac:dyDescent="0.3">
      <c r="A68" s="23"/>
      <c r="B68" s="23"/>
      <c r="C68" s="24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</row>
    <row r="69" spans="1:97" ht="15.75" customHeight="1" x14ac:dyDescent="0.3">
      <c r="A69" s="23"/>
      <c r="B69" s="23"/>
      <c r="C69" s="24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</row>
    <row r="70" spans="1:97" ht="15.75" customHeight="1" x14ac:dyDescent="0.3">
      <c r="A70" s="23"/>
      <c r="B70" s="23"/>
      <c r="C70" s="24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</row>
    <row r="71" spans="1:97" ht="15.75" customHeight="1" x14ac:dyDescent="0.3">
      <c r="A71" s="23"/>
      <c r="B71" s="23"/>
      <c r="C71" s="24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</row>
    <row r="72" spans="1:97" ht="15.75" customHeight="1" x14ac:dyDescent="0.3">
      <c r="A72" s="23"/>
      <c r="B72" s="23"/>
      <c r="C72" s="24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</row>
    <row r="73" spans="1:97" ht="15.75" customHeight="1" x14ac:dyDescent="0.3">
      <c r="A73" s="23"/>
      <c r="B73" s="23"/>
      <c r="C73" s="2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</row>
    <row r="74" spans="1:97" ht="15.75" customHeight="1" x14ac:dyDescent="0.3">
      <c r="A74" s="23"/>
      <c r="B74" s="23"/>
      <c r="C74" s="24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</row>
    <row r="75" spans="1:97" ht="15.75" customHeight="1" x14ac:dyDescent="0.3">
      <c r="A75" s="23"/>
      <c r="B75" s="23"/>
      <c r="C75" s="24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</row>
    <row r="76" spans="1:97" ht="15.75" customHeight="1" x14ac:dyDescent="0.3">
      <c r="A76" s="23"/>
      <c r="B76" s="23"/>
      <c r="C76" s="24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</row>
    <row r="77" spans="1:97" ht="15.75" customHeight="1" x14ac:dyDescent="0.3">
      <c r="A77" s="23"/>
      <c r="B77" s="23"/>
      <c r="C77" s="24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</row>
    <row r="78" spans="1:97" ht="15.75" customHeight="1" x14ac:dyDescent="0.3">
      <c r="A78" s="23"/>
      <c r="B78" s="23"/>
      <c r="C78" s="24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</row>
    <row r="79" spans="1:97" ht="15.75" customHeight="1" x14ac:dyDescent="0.3">
      <c r="A79" s="23"/>
      <c r="B79" s="23"/>
      <c r="C79" s="24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</row>
    <row r="80" spans="1:97" ht="15.75" customHeight="1" x14ac:dyDescent="0.3">
      <c r="A80" s="23"/>
      <c r="B80" s="23"/>
      <c r="C80" s="24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</row>
    <row r="81" spans="1:97" ht="15.75" customHeight="1" x14ac:dyDescent="0.3">
      <c r="A81" s="23"/>
      <c r="B81" s="23"/>
      <c r="C81" s="24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</row>
    <row r="82" spans="1:97" ht="15.75" customHeight="1" x14ac:dyDescent="0.3">
      <c r="A82" s="23"/>
      <c r="B82" s="23"/>
      <c r="C82" s="24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</row>
    <row r="83" spans="1:97" ht="15.75" customHeight="1" x14ac:dyDescent="0.3">
      <c r="A83" s="23"/>
      <c r="B83" s="23"/>
      <c r="C83" s="24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</row>
    <row r="84" spans="1:97" ht="15.75" customHeight="1" x14ac:dyDescent="0.3">
      <c r="A84" s="23"/>
      <c r="B84" s="23"/>
      <c r="C84" s="24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</row>
    <row r="85" spans="1:97" ht="15.75" customHeight="1" x14ac:dyDescent="0.3">
      <c r="A85" s="23"/>
      <c r="B85" s="23"/>
      <c r="C85" s="24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</row>
    <row r="86" spans="1:97" ht="15.75" customHeight="1" x14ac:dyDescent="0.3">
      <c r="A86" s="23"/>
      <c r="B86" s="23"/>
      <c r="C86" s="24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</row>
    <row r="87" spans="1:97" ht="15.75" customHeight="1" x14ac:dyDescent="0.3">
      <c r="A87" s="23"/>
      <c r="B87" s="23"/>
      <c r="C87" s="24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</row>
    <row r="88" spans="1:97" ht="15.75" customHeight="1" x14ac:dyDescent="0.3">
      <c r="A88" s="23"/>
      <c r="B88" s="23"/>
      <c r="C88" s="24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</row>
    <row r="89" spans="1:97" ht="15.75" customHeight="1" x14ac:dyDescent="0.3">
      <c r="A89" s="23"/>
      <c r="B89" s="23"/>
      <c r="C89" s="24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</row>
    <row r="90" spans="1:97" ht="15.75" customHeight="1" x14ac:dyDescent="0.3">
      <c r="A90" s="23"/>
      <c r="B90" s="23"/>
      <c r="C90" s="24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</row>
    <row r="91" spans="1:97" ht="15.75" customHeight="1" x14ac:dyDescent="0.3">
      <c r="A91" s="23"/>
      <c r="B91" s="23"/>
      <c r="C91" s="24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</row>
    <row r="92" spans="1:97" ht="15.75" customHeight="1" x14ac:dyDescent="0.3">
      <c r="A92" s="23"/>
      <c r="B92" s="23"/>
      <c r="C92" s="24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</row>
    <row r="93" spans="1:97" ht="15.75" customHeight="1" x14ac:dyDescent="0.3">
      <c r="A93" s="23"/>
      <c r="B93" s="23"/>
      <c r="C93" s="24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</row>
    <row r="94" spans="1:97" ht="15.75" customHeight="1" x14ac:dyDescent="0.3">
      <c r="A94" s="23"/>
      <c r="B94" s="23"/>
      <c r="C94" s="24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</row>
    <row r="95" spans="1:97" ht="15.75" customHeight="1" x14ac:dyDescent="0.3">
      <c r="A95" s="23"/>
      <c r="B95" s="23"/>
      <c r="C95" s="24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</row>
    <row r="96" spans="1:97" ht="15.75" customHeight="1" x14ac:dyDescent="0.3">
      <c r="A96" s="23"/>
      <c r="B96" s="23"/>
      <c r="C96" s="24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</row>
    <row r="97" spans="1:97" ht="15.75" customHeight="1" x14ac:dyDescent="0.3">
      <c r="A97" s="23"/>
      <c r="B97" s="23"/>
      <c r="C97" s="24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</row>
    <row r="98" spans="1:97" ht="15.75" customHeight="1" x14ac:dyDescent="0.3">
      <c r="A98" s="23"/>
      <c r="B98" s="23"/>
      <c r="C98" s="24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</row>
    <row r="99" spans="1:97" ht="15.75" customHeight="1" x14ac:dyDescent="0.3">
      <c r="A99" s="23"/>
      <c r="B99" s="23"/>
      <c r="C99" s="24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</row>
    <row r="100" spans="1:97" ht="15.75" customHeight="1" x14ac:dyDescent="0.3">
      <c r="A100" s="23"/>
      <c r="B100" s="23"/>
      <c r="C100" s="24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</row>
    <row r="101" spans="1:97" ht="15.75" customHeight="1" x14ac:dyDescent="0.3">
      <c r="A101" s="23"/>
      <c r="B101" s="23"/>
      <c r="C101" s="24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</row>
    <row r="102" spans="1:97" ht="15.75" customHeight="1" x14ac:dyDescent="0.3">
      <c r="A102" s="23"/>
      <c r="B102" s="23"/>
      <c r="C102" s="24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</row>
    <row r="103" spans="1:97" ht="15.75" customHeight="1" x14ac:dyDescent="0.3">
      <c r="A103" s="23"/>
      <c r="B103" s="23"/>
      <c r="C103" s="2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</row>
    <row r="104" spans="1:97" ht="15.75" customHeight="1" x14ac:dyDescent="0.3">
      <c r="A104" s="23"/>
      <c r="B104" s="23"/>
      <c r="C104" s="24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</row>
    <row r="105" spans="1:97" ht="15.75" customHeight="1" x14ac:dyDescent="0.3">
      <c r="A105" s="23"/>
      <c r="B105" s="23"/>
      <c r="C105" s="24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</row>
    <row r="106" spans="1:97" ht="15.75" customHeight="1" x14ac:dyDescent="0.3">
      <c r="A106" s="23"/>
      <c r="B106" s="23"/>
      <c r="C106" s="24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</row>
    <row r="107" spans="1:97" ht="15.75" customHeight="1" x14ac:dyDescent="0.3">
      <c r="A107" s="23"/>
      <c r="B107" s="23"/>
      <c r="C107" s="24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</row>
    <row r="108" spans="1:97" ht="15.75" customHeight="1" x14ac:dyDescent="0.3">
      <c r="A108" s="23"/>
      <c r="B108" s="23"/>
      <c r="C108" s="24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</row>
    <row r="109" spans="1:97" ht="15.75" customHeight="1" x14ac:dyDescent="0.3">
      <c r="A109" s="23"/>
      <c r="B109" s="23"/>
      <c r="C109" s="24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</row>
    <row r="110" spans="1:97" ht="15.75" customHeight="1" x14ac:dyDescent="0.3">
      <c r="A110" s="23"/>
      <c r="B110" s="23"/>
      <c r="C110" s="24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</row>
    <row r="111" spans="1:97" ht="15.75" customHeight="1" x14ac:dyDescent="0.3">
      <c r="A111" s="23"/>
      <c r="B111" s="23"/>
      <c r="C111" s="24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</row>
    <row r="112" spans="1:97" ht="15.75" customHeight="1" x14ac:dyDescent="0.3">
      <c r="A112" s="23"/>
      <c r="B112" s="23"/>
      <c r="C112" s="24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</row>
    <row r="113" spans="1:97" ht="15.75" customHeight="1" x14ac:dyDescent="0.3">
      <c r="A113" s="23"/>
      <c r="B113" s="23"/>
      <c r="C113" s="24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</row>
    <row r="114" spans="1:97" ht="15.75" customHeight="1" x14ac:dyDescent="0.3">
      <c r="A114" s="23"/>
      <c r="B114" s="23"/>
      <c r="C114" s="24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</row>
    <row r="115" spans="1:97" ht="15.75" customHeight="1" x14ac:dyDescent="0.3">
      <c r="A115" s="23"/>
      <c r="B115" s="23"/>
      <c r="C115" s="24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</row>
    <row r="116" spans="1:97" ht="15.75" customHeight="1" x14ac:dyDescent="0.3">
      <c r="A116" s="23"/>
      <c r="B116" s="23"/>
      <c r="C116" s="24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</row>
    <row r="117" spans="1:97" ht="15.75" customHeight="1" x14ac:dyDescent="0.3">
      <c r="A117" s="23"/>
      <c r="B117" s="23"/>
      <c r="C117" s="24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</row>
    <row r="118" spans="1:97" ht="15.75" customHeight="1" x14ac:dyDescent="0.3">
      <c r="A118" s="23"/>
      <c r="B118" s="23"/>
      <c r="C118" s="24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</row>
    <row r="119" spans="1:97" ht="15.75" customHeight="1" x14ac:dyDescent="0.3">
      <c r="A119" s="23"/>
      <c r="B119" s="23"/>
      <c r="C119" s="24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</row>
    <row r="120" spans="1:97" ht="15.75" customHeight="1" x14ac:dyDescent="0.3">
      <c r="A120" s="23"/>
      <c r="B120" s="23"/>
      <c r="C120" s="24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</row>
    <row r="121" spans="1:97" ht="15.75" customHeight="1" x14ac:dyDescent="0.3">
      <c r="A121" s="23"/>
      <c r="B121" s="23"/>
      <c r="C121" s="24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</row>
    <row r="122" spans="1:97" ht="15.75" customHeight="1" x14ac:dyDescent="0.3">
      <c r="A122" s="23"/>
      <c r="B122" s="23"/>
      <c r="C122" s="24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</row>
    <row r="123" spans="1:97" ht="15.75" customHeight="1" x14ac:dyDescent="0.3">
      <c r="A123" s="23"/>
      <c r="B123" s="23"/>
      <c r="C123" s="24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</row>
    <row r="124" spans="1:97" ht="15.75" customHeight="1" x14ac:dyDescent="0.3">
      <c r="A124" s="23"/>
      <c r="B124" s="23"/>
      <c r="C124" s="24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</row>
    <row r="125" spans="1:97" ht="15.75" customHeight="1" x14ac:dyDescent="0.3">
      <c r="A125" s="23"/>
      <c r="B125" s="23"/>
      <c r="C125" s="24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</row>
    <row r="126" spans="1:97" ht="15.75" customHeight="1" x14ac:dyDescent="0.3">
      <c r="A126" s="23"/>
      <c r="B126" s="23"/>
      <c r="C126" s="24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</row>
    <row r="127" spans="1:97" ht="15.75" customHeight="1" x14ac:dyDescent="0.3">
      <c r="A127" s="23"/>
      <c r="B127" s="23"/>
      <c r="C127" s="24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</row>
    <row r="128" spans="1:97" ht="15.75" customHeight="1" x14ac:dyDescent="0.3">
      <c r="A128" s="23"/>
      <c r="B128" s="23"/>
      <c r="C128" s="24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</row>
    <row r="129" spans="1:97" ht="15.75" customHeight="1" x14ac:dyDescent="0.3">
      <c r="A129" s="23"/>
      <c r="B129" s="23"/>
      <c r="C129" s="24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</row>
    <row r="130" spans="1:97" ht="15.75" customHeight="1" x14ac:dyDescent="0.3">
      <c r="A130" s="23"/>
      <c r="B130" s="23"/>
      <c r="C130" s="24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</row>
    <row r="131" spans="1:97" ht="15.75" customHeight="1" x14ac:dyDescent="0.3">
      <c r="A131" s="23"/>
      <c r="B131" s="23"/>
      <c r="C131" s="24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</row>
    <row r="132" spans="1:97" ht="15.75" customHeight="1" x14ac:dyDescent="0.3">
      <c r="A132" s="23"/>
      <c r="B132" s="23"/>
      <c r="C132" s="24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</row>
    <row r="133" spans="1:97" ht="15.75" customHeight="1" x14ac:dyDescent="0.3">
      <c r="A133" s="23"/>
      <c r="B133" s="23"/>
      <c r="C133" s="24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</row>
    <row r="134" spans="1:97" ht="15.75" customHeight="1" x14ac:dyDescent="0.3">
      <c r="A134" s="23"/>
      <c r="B134" s="23"/>
      <c r="C134" s="24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</row>
    <row r="135" spans="1:97" ht="15.75" customHeight="1" x14ac:dyDescent="0.3">
      <c r="A135" s="23"/>
      <c r="B135" s="23"/>
      <c r="C135" s="24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</row>
    <row r="136" spans="1:97" ht="15.75" customHeight="1" x14ac:dyDescent="0.3">
      <c r="A136" s="23"/>
      <c r="B136" s="23"/>
      <c r="C136" s="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</row>
    <row r="137" spans="1:97" ht="15.75" customHeight="1" x14ac:dyDescent="0.3">
      <c r="A137" s="23"/>
      <c r="B137" s="23"/>
      <c r="C137" s="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</row>
    <row r="138" spans="1:97" ht="15.75" customHeight="1" x14ac:dyDescent="0.3">
      <c r="A138" s="23"/>
      <c r="B138" s="23"/>
      <c r="C138" s="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</row>
    <row r="139" spans="1:97" ht="15.75" customHeight="1" x14ac:dyDescent="0.3">
      <c r="A139" s="23"/>
      <c r="B139" s="23"/>
      <c r="C139" s="24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</row>
    <row r="140" spans="1:97" ht="15.75" customHeight="1" x14ac:dyDescent="0.3">
      <c r="A140" s="23"/>
      <c r="B140" s="23"/>
      <c r="C140" s="24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</row>
    <row r="141" spans="1:97" ht="15.75" customHeight="1" x14ac:dyDescent="0.3">
      <c r="A141" s="23"/>
      <c r="B141" s="23"/>
      <c r="C141" s="24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</row>
    <row r="142" spans="1:97" ht="15.75" customHeight="1" x14ac:dyDescent="0.3">
      <c r="A142" s="23"/>
      <c r="B142" s="23"/>
      <c r="C142" s="24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</row>
    <row r="143" spans="1:97" ht="15.75" customHeight="1" x14ac:dyDescent="0.3">
      <c r="A143" s="23"/>
      <c r="B143" s="23"/>
      <c r="C143" s="24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</row>
    <row r="144" spans="1:97" ht="15.75" customHeight="1" x14ac:dyDescent="0.3">
      <c r="A144" s="23"/>
      <c r="B144" s="23"/>
      <c r="C144" s="2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</row>
    <row r="145" spans="1:97" ht="15.75" customHeight="1" x14ac:dyDescent="0.3">
      <c r="A145" s="23"/>
      <c r="B145" s="23"/>
      <c r="C145" s="24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</row>
    <row r="146" spans="1:97" ht="15.75" customHeight="1" x14ac:dyDescent="0.3">
      <c r="A146" s="23"/>
      <c r="B146" s="23"/>
      <c r="C146" s="24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</row>
    <row r="147" spans="1:97" ht="15.75" customHeight="1" x14ac:dyDescent="0.3">
      <c r="A147" s="23"/>
      <c r="B147" s="23"/>
      <c r="C147" s="24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</row>
    <row r="148" spans="1:97" ht="15.75" customHeight="1" x14ac:dyDescent="0.3">
      <c r="A148" s="23"/>
      <c r="B148" s="23"/>
      <c r="C148" s="24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</row>
    <row r="149" spans="1:97" ht="15.75" customHeight="1" x14ac:dyDescent="0.3">
      <c r="A149" s="23"/>
      <c r="B149" s="23"/>
      <c r="C149" s="24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</row>
    <row r="150" spans="1:97" ht="15.75" customHeight="1" x14ac:dyDescent="0.3">
      <c r="A150" s="23"/>
      <c r="B150" s="23"/>
      <c r="C150" s="24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</row>
    <row r="151" spans="1:97" ht="15.75" customHeight="1" x14ac:dyDescent="0.3">
      <c r="A151" s="23"/>
      <c r="B151" s="23"/>
      <c r="C151" s="2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</row>
    <row r="152" spans="1:97" ht="15.75" customHeight="1" x14ac:dyDescent="0.3">
      <c r="A152" s="23"/>
      <c r="B152" s="23"/>
      <c r="C152" s="2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</row>
    <row r="153" spans="1:97" ht="15.75" customHeight="1" x14ac:dyDescent="0.3">
      <c r="A153" s="23"/>
      <c r="B153" s="23"/>
      <c r="C153" s="24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</row>
    <row r="154" spans="1:97" ht="15.75" customHeight="1" x14ac:dyDescent="0.3">
      <c r="A154" s="23"/>
      <c r="B154" s="23"/>
      <c r="C154" s="24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</row>
    <row r="155" spans="1:97" ht="15.75" customHeight="1" x14ac:dyDescent="0.3">
      <c r="A155" s="23"/>
      <c r="B155" s="23"/>
      <c r="C155" s="24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</row>
    <row r="156" spans="1:97" ht="15.75" customHeight="1" x14ac:dyDescent="0.3">
      <c r="A156" s="23"/>
      <c r="B156" s="23"/>
      <c r="C156" s="2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</row>
    <row r="157" spans="1:97" ht="15.75" customHeight="1" x14ac:dyDescent="0.3">
      <c r="A157" s="23"/>
      <c r="B157" s="23"/>
      <c r="C157" s="2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</row>
    <row r="158" spans="1:97" ht="15.75" customHeight="1" x14ac:dyDescent="0.3">
      <c r="A158" s="23"/>
      <c r="B158" s="23"/>
      <c r="C158" s="2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</row>
    <row r="159" spans="1:97" ht="15.75" customHeight="1" x14ac:dyDescent="0.3">
      <c r="A159" s="23"/>
      <c r="B159" s="23"/>
      <c r="C159" s="2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</row>
    <row r="160" spans="1:97" ht="15.75" customHeight="1" x14ac:dyDescent="0.3">
      <c r="A160" s="23"/>
      <c r="B160" s="23"/>
      <c r="C160" s="2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</row>
    <row r="161" spans="1:97" ht="15.75" customHeight="1" x14ac:dyDescent="0.3">
      <c r="A161" s="23"/>
      <c r="B161" s="23"/>
      <c r="C161" s="2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</row>
    <row r="162" spans="1:97" ht="15.75" customHeight="1" x14ac:dyDescent="0.3">
      <c r="A162" s="23"/>
      <c r="B162" s="23"/>
      <c r="C162" s="24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</row>
    <row r="163" spans="1:97" ht="15.75" customHeight="1" x14ac:dyDescent="0.3">
      <c r="A163" s="23"/>
      <c r="B163" s="23"/>
      <c r="C163" s="24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</row>
    <row r="164" spans="1:97" ht="15.75" customHeight="1" x14ac:dyDescent="0.3">
      <c r="A164" s="23"/>
      <c r="B164" s="23"/>
      <c r="C164" s="24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</row>
    <row r="165" spans="1:97" ht="15.75" customHeight="1" x14ac:dyDescent="0.3">
      <c r="A165" s="23"/>
      <c r="B165" s="23"/>
      <c r="C165" s="2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</row>
    <row r="166" spans="1:97" ht="15.75" customHeight="1" x14ac:dyDescent="0.3">
      <c r="A166" s="23"/>
      <c r="B166" s="23"/>
      <c r="C166" s="24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</row>
    <row r="167" spans="1:97" ht="15.75" customHeight="1" x14ac:dyDescent="0.3">
      <c r="A167" s="23"/>
      <c r="B167" s="23"/>
      <c r="C167" s="24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</row>
    <row r="168" spans="1:97" ht="15.75" customHeight="1" x14ac:dyDescent="0.3">
      <c r="A168" s="23"/>
      <c r="B168" s="23"/>
      <c r="C168" s="24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</row>
    <row r="169" spans="1:97" ht="15.75" customHeight="1" x14ac:dyDescent="0.3">
      <c r="A169" s="23"/>
      <c r="B169" s="23"/>
      <c r="C169" s="24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</row>
    <row r="170" spans="1:97" ht="15.75" customHeight="1" x14ac:dyDescent="0.3">
      <c r="A170" s="23"/>
      <c r="B170" s="23"/>
      <c r="C170" s="24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</row>
    <row r="171" spans="1:97" ht="15.75" customHeight="1" x14ac:dyDescent="0.3">
      <c r="A171" s="23"/>
      <c r="B171" s="23"/>
      <c r="C171" s="24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</row>
    <row r="172" spans="1:97" ht="15.75" customHeight="1" x14ac:dyDescent="0.3">
      <c r="A172" s="23"/>
      <c r="B172" s="23"/>
      <c r="C172" s="24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</row>
    <row r="173" spans="1:97" ht="15.75" customHeight="1" x14ac:dyDescent="0.3">
      <c r="A173" s="23"/>
      <c r="B173" s="23"/>
      <c r="C173" s="24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</row>
    <row r="174" spans="1:97" ht="15.75" customHeight="1" x14ac:dyDescent="0.3">
      <c r="A174" s="23"/>
      <c r="B174" s="23"/>
      <c r="C174" s="24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</row>
    <row r="175" spans="1:97" ht="15.75" customHeight="1" x14ac:dyDescent="0.3">
      <c r="A175" s="23"/>
      <c r="B175" s="23"/>
      <c r="C175" s="24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</row>
    <row r="176" spans="1:97" ht="15.75" customHeight="1" x14ac:dyDescent="0.3">
      <c r="A176" s="23"/>
      <c r="B176" s="23"/>
      <c r="C176" s="2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</row>
    <row r="177" spans="1:97" ht="15.75" customHeight="1" x14ac:dyDescent="0.3">
      <c r="A177" s="23"/>
      <c r="B177" s="23"/>
      <c r="C177" s="2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</row>
    <row r="178" spans="1:97" ht="15.75" customHeight="1" x14ac:dyDescent="0.3">
      <c r="A178" s="23"/>
      <c r="B178" s="23"/>
      <c r="C178" s="2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</row>
    <row r="179" spans="1:97" ht="15.75" customHeight="1" x14ac:dyDescent="0.3">
      <c r="A179" s="23"/>
      <c r="B179" s="23"/>
      <c r="C179" s="2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</row>
    <row r="180" spans="1:97" ht="15.75" customHeight="1" x14ac:dyDescent="0.3">
      <c r="A180" s="23"/>
      <c r="B180" s="23"/>
      <c r="C180" s="2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</row>
    <row r="181" spans="1:97" ht="15.75" customHeight="1" x14ac:dyDescent="0.3">
      <c r="A181" s="23"/>
      <c r="B181" s="23"/>
      <c r="C181" s="2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</row>
    <row r="182" spans="1:97" ht="15.75" customHeight="1" x14ac:dyDescent="0.3">
      <c r="A182" s="23"/>
      <c r="B182" s="23"/>
      <c r="C182" s="2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</row>
    <row r="183" spans="1:97" ht="15.75" customHeight="1" x14ac:dyDescent="0.3">
      <c r="A183" s="23"/>
      <c r="B183" s="23"/>
      <c r="C183" s="2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</row>
    <row r="184" spans="1:97" ht="15.75" customHeight="1" x14ac:dyDescent="0.3">
      <c r="A184" s="23"/>
      <c r="B184" s="23"/>
      <c r="C184" s="2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</row>
    <row r="185" spans="1:97" ht="15.75" customHeight="1" x14ac:dyDescent="0.3">
      <c r="A185" s="23"/>
      <c r="B185" s="23"/>
      <c r="C185" s="2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</row>
    <row r="186" spans="1:97" ht="15.75" customHeight="1" x14ac:dyDescent="0.3">
      <c r="A186" s="23"/>
      <c r="B186" s="23"/>
      <c r="C186" s="2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</row>
    <row r="187" spans="1:97" ht="15.75" customHeight="1" x14ac:dyDescent="0.3">
      <c r="A187" s="23"/>
      <c r="B187" s="23"/>
      <c r="C187" s="2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</row>
    <row r="188" spans="1:97" ht="15.75" customHeight="1" x14ac:dyDescent="0.3">
      <c r="A188" s="23"/>
      <c r="B188" s="23"/>
      <c r="C188" s="2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</row>
    <row r="189" spans="1:97" ht="15.75" customHeight="1" x14ac:dyDescent="0.3">
      <c r="A189" s="23"/>
      <c r="B189" s="23"/>
      <c r="C189" s="2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</row>
    <row r="190" spans="1:97" ht="15.75" customHeight="1" x14ac:dyDescent="0.3">
      <c r="A190" s="23"/>
      <c r="B190" s="23"/>
      <c r="C190" s="2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</row>
    <row r="191" spans="1:97" ht="15.75" customHeight="1" x14ac:dyDescent="0.3">
      <c r="A191" s="23"/>
      <c r="B191" s="23"/>
      <c r="C191" s="2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</row>
    <row r="192" spans="1:97" ht="15.75" customHeight="1" x14ac:dyDescent="0.3">
      <c r="A192" s="23"/>
      <c r="B192" s="23"/>
      <c r="C192" s="2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</row>
    <row r="193" spans="1:97" ht="15.75" customHeight="1" x14ac:dyDescent="0.3">
      <c r="A193" s="23"/>
      <c r="B193" s="23"/>
      <c r="C193" s="2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</row>
    <row r="194" spans="1:97" ht="15.75" customHeight="1" x14ac:dyDescent="0.3">
      <c r="A194" s="23"/>
      <c r="B194" s="23"/>
      <c r="C194" s="2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</row>
    <row r="195" spans="1:97" ht="15.75" customHeight="1" x14ac:dyDescent="0.3">
      <c r="A195" s="23"/>
      <c r="B195" s="23"/>
      <c r="C195" s="2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</row>
    <row r="196" spans="1:97" ht="15.75" customHeight="1" x14ac:dyDescent="0.3">
      <c r="A196" s="23"/>
      <c r="B196" s="23"/>
      <c r="C196" s="2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</row>
    <row r="197" spans="1:97" ht="15.75" customHeight="1" x14ac:dyDescent="0.3">
      <c r="A197" s="23"/>
      <c r="B197" s="23"/>
      <c r="C197" s="2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</row>
    <row r="198" spans="1:97" ht="15.75" customHeight="1" x14ac:dyDescent="0.3">
      <c r="A198" s="23"/>
      <c r="B198" s="23"/>
      <c r="C198" s="2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</row>
    <row r="199" spans="1:97" ht="15.75" customHeight="1" x14ac:dyDescent="0.3">
      <c r="A199" s="23"/>
      <c r="B199" s="23"/>
      <c r="C199" s="2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</row>
    <row r="200" spans="1:97" ht="15.75" customHeight="1" x14ac:dyDescent="0.3">
      <c r="A200" s="23"/>
      <c r="B200" s="23"/>
      <c r="C200" s="2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</row>
    <row r="201" spans="1:97" ht="15.75" customHeight="1" x14ac:dyDescent="0.3">
      <c r="A201" s="23"/>
      <c r="B201" s="23"/>
      <c r="C201" s="2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</row>
    <row r="202" spans="1:97" ht="15.75" customHeight="1" x14ac:dyDescent="0.3">
      <c r="A202" s="23"/>
      <c r="B202" s="23"/>
      <c r="C202" s="2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</row>
    <row r="203" spans="1:97" ht="15.75" customHeight="1" x14ac:dyDescent="0.3">
      <c r="A203" s="23"/>
      <c r="B203" s="23"/>
      <c r="C203" s="2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</row>
    <row r="204" spans="1:97" ht="15.75" customHeight="1" x14ac:dyDescent="0.3">
      <c r="A204" s="23"/>
      <c r="B204" s="23"/>
      <c r="C204" s="2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</row>
    <row r="205" spans="1:97" ht="15.75" customHeight="1" x14ac:dyDescent="0.3">
      <c r="A205" s="23"/>
      <c r="B205" s="23"/>
      <c r="C205" s="2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</row>
    <row r="206" spans="1:97" ht="15.75" customHeight="1" x14ac:dyDescent="0.3">
      <c r="A206" s="23"/>
      <c r="B206" s="23"/>
      <c r="C206" s="2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</row>
    <row r="207" spans="1:97" ht="15.75" customHeight="1" x14ac:dyDescent="0.3">
      <c r="A207" s="23"/>
      <c r="B207" s="23"/>
      <c r="C207" s="2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</row>
    <row r="208" spans="1:97" ht="15.75" customHeight="1" x14ac:dyDescent="0.3">
      <c r="A208" s="23"/>
      <c r="B208" s="23"/>
      <c r="C208" s="2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</row>
    <row r="209" spans="1:97" ht="15.75" customHeight="1" x14ac:dyDescent="0.3">
      <c r="A209" s="23"/>
      <c r="B209" s="23"/>
      <c r="C209" s="2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</row>
    <row r="210" spans="1:97" ht="15.75" customHeight="1" x14ac:dyDescent="0.3">
      <c r="A210" s="23"/>
      <c r="B210" s="23"/>
      <c r="C210" s="2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</row>
    <row r="211" spans="1:97" ht="15.75" customHeight="1" x14ac:dyDescent="0.3">
      <c r="A211" s="23"/>
      <c r="B211" s="23"/>
      <c r="C211" s="2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</row>
    <row r="212" spans="1:97" ht="15.75" customHeight="1" x14ac:dyDescent="0.3">
      <c r="A212" s="23"/>
      <c r="B212" s="23"/>
      <c r="C212" s="2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</row>
    <row r="213" spans="1:97" ht="15.75" customHeight="1" x14ac:dyDescent="0.3">
      <c r="A213" s="23"/>
      <c r="B213" s="23"/>
      <c r="C213" s="2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</row>
    <row r="214" spans="1:97" ht="15.75" customHeight="1" x14ac:dyDescent="0.3">
      <c r="A214" s="23"/>
      <c r="B214" s="23"/>
      <c r="C214" s="2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</row>
    <row r="215" spans="1:97" ht="15.75" customHeight="1" x14ac:dyDescent="0.3">
      <c r="A215" s="23"/>
      <c r="B215" s="23"/>
      <c r="C215" s="2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</row>
    <row r="216" spans="1:97" ht="15.75" customHeight="1" x14ac:dyDescent="0.3">
      <c r="A216" s="23"/>
      <c r="B216" s="23"/>
      <c r="C216" s="2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</row>
    <row r="217" spans="1:97" ht="15.75" customHeight="1" x14ac:dyDescent="0.3">
      <c r="A217" s="23"/>
      <c r="B217" s="23"/>
      <c r="C217" s="2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</row>
    <row r="218" spans="1:97" ht="15.75" customHeight="1" x14ac:dyDescent="0.3">
      <c r="A218" s="23"/>
      <c r="B218" s="23"/>
      <c r="C218" s="2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</row>
    <row r="219" spans="1:97" ht="15.75" customHeight="1" x14ac:dyDescent="0.3">
      <c r="A219" s="23"/>
      <c r="B219" s="23"/>
      <c r="C219" s="2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</row>
    <row r="220" spans="1:97" ht="15.75" customHeight="1" x14ac:dyDescent="0.3">
      <c r="A220" s="23"/>
      <c r="B220" s="23"/>
      <c r="C220" s="2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</row>
    <row r="221" spans="1:97" ht="15.75" customHeight="1" x14ac:dyDescent="0.3">
      <c r="A221" s="23"/>
      <c r="B221" s="23"/>
      <c r="C221" s="2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</row>
    <row r="222" spans="1:97" ht="15.75" customHeight="1" x14ac:dyDescent="0.3">
      <c r="A222" s="23"/>
      <c r="B222" s="23"/>
      <c r="C222" s="2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</row>
    <row r="223" spans="1:97" ht="15.75" customHeight="1" x14ac:dyDescent="0.3">
      <c r="A223" s="23"/>
      <c r="B223" s="23"/>
      <c r="C223" s="2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</row>
    <row r="224" spans="1:97" ht="15.75" customHeight="1" x14ac:dyDescent="0.3">
      <c r="A224" s="23"/>
      <c r="B224" s="23"/>
      <c r="C224" s="2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</row>
    <row r="225" spans="1:97" ht="15.75" customHeight="1" x14ac:dyDescent="0.3">
      <c r="A225" s="23"/>
      <c r="B225" s="23"/>
      <c r="C225" s="2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</row>
    <row r="226" spans="1:97" ht="15.75" customHeight="1" x14ac:dyDescent="0.3">
      <c r="A226" s="23"/>
      <c r="B226" s="23"/>
      <c r="C226" s="2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</row>
    <row r="227" spans="1:97" ht="15.75" customHeight="1" x14ac:dyDescent="0.3">
      <c r="A227" s="23"/>
      <c r="B227" s="23"/>
      <c r="C227" s="2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</row>
    <row r="228" spans="1:97" ht="15.75" customHeight="1" x14ac:dyDescent="0.3">
      <c r="A228" s="23"/>
      <c r="B228" s="23"/>
      <c r="C228" s="2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</row>
    <row r="229" spans="1:97" ht="15.75" customHeight="1" x14ac:dyDescent="0.3">
      <c r="A229" s="23"/>
      <c r="B229" s="23"/>
      <c r="C229" s="2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</row>
    <row r="230" spans="1:97" ht="15.75" customHeight="1" x14ac:dyDescent="0.3">
      <c r="A230" s="23"/>
      <c r="B230" s="23"/>
      <c r="C230" s="2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</row>
    <row r="231" spans="1:97" ht="15.75" customHeight="1" x14ac:dyDescent="0.3">
      <c r="A231" s="23"/>
      <c r="B231" s="23"/>
      <c r="C231" s="2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</row>
    <row r="232" spans="1:97" ht="15.75" customHeight="1" x14ac:dyDescent="0.3">
      <c r="A232" s="23"/>
      <c r="B232" s="23"/>
      <c r="C232" s="2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</row>
    <row r="233" spans="1:97" ht="15.75" customHeight="1" x14ac:dyDescent="0.3">
      <c r="A233" s="23"/>
      <c r="B233" s="23"/>
      <c r="C233" s="2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</row>
    <row r="234" spans="1:97" ht="15.75" customHeight="1" x14ac:dyDescent="0.3">
      <c r="A234" s="23"/>
      <c r="B234" s="23"/>
      <c r="C234" s="2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</row>
    <row r="235" spans="1:97" ht="15.75" customHeight="1" x14ac:dyDescent="0.3">
      <c r="A235" s="23"/>
      <c r="B235" s="23"/>
      <c r="C235" s="2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</row>
    <row r="236" spans="1:97" ht="15.75" customHeight="1" x14ac:dyDescent="0.3">
      <c r="A236" s="23"/>
      <c r="B236" s="23"/>
      <c r="C236" s="2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</row>
    <row r="237" spans="1:97" ht="15.75" customHeight="1" x14ac:dyDescent="0.3">
      <c r="A237" s="23"/>
      <c r="B237" s="23"/>
      <c r="C237" s="2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</row>
    <row r="238" spans="1:97" ht="15.75" customHeight="1" x14ac:dyDescent="0.3">
      <c r="A238" s="23"/>
      <c r="B238" s="23"/>
      <c r="C238" s="2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</row>
    <row r="239" spans="1:97" ht="15.75" customHeight="1" x14ac:dyDescent="0.3">
      <c r="A239" s="23"/>
      <c r="B239" s="23"/>
      <c r="C239" s="2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</row>
    <row r="240" spans="1:97" ht="15.75" customHeight="1" x14ac:dyDescent="0.3">
      <c r="A240" s="23"/>
      <c r="B240" s="23"/>
      <c r="C240" s="2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</row>
    <row r="241" spans="1:97" ht="15.75" customHeight="1" x14ac:dyDescent="0.3">
      <c r="A241" s="23"/>
      <c r="B241" s="23"/>
      <c r="C241" s="2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</row>
    <row r="242" spans="1:97" ht="15.75" customHeight="1" x14ac:dyDescent="0.3">
      <c r="A242" s="23"/>
      <c r="B242" s="23"/>
      <c r="C242" s="2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</row>
    <row r="243" spans="1:97" ht="15.75" customHeight="1" x14ac:dyDescent="0.3">
      <c r="A243" s="23"/>
      <c r="B243" s="23"/>
      <c r="C243" s="2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</row>
    <row r="244" spans="1:97" ht="15.75" customHeight="1" x14ac:dyDescent="0.3">
      <c r="A244" s="23"/>
      <c r="B244" s="23"/>
      <c r="C244" s="2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</row>
    <row r="245" spans="1:97" ht="15.75" customHeight="1" x14ac:dyDescent="0.3">
      <c r="A245" s="23"/>
      <c r="B245" s="23"/>
      <c r="C245" s="2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</row>
    <row r="246" spans="1:97" ht="15.75" customHeight="1" x14ac:dyDescent="0.3">
      <c r="A246" s="23"/>
      <c r="B246" s="23"/>
      <c r="C246" s="2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</row>
    <row r="247" spans="1:97" ht="15.75" customHeight="1" x14ac:dyDescent="0.3">
      <c r="A247" s="23"/>
      <c r="B247" s="23"/>
      <c r="C247" s="2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</row>
    <row r="248" spans="1:97" ht="15.75" customHeight="1" x14ac:dyDescent="0.3">
      <c r="A248" s="23"/>
      <c r="B248" s="23"/>
      <c r="C248" s="2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</row>
    <row r="249" spans="1:97" ht="15.75" customHeight="1" x14ac:dyDescent="0.3">
      <c r="A249" s="23"/>
      <c r="B249" s="23"/>
      <c r="C249" s="2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</row>
    <row r="250" spans="1:97" ht="15.75" customHeight="1" x14ac:dyDescent="0.3">
      <c r="A250" s="23"/>
      <c r="B250" s="23"/>
      <c r="C250" s="2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</row>
    <row r="251" spans="1:97" ht="15.75" customHeight="1" x14ac:dyDescent="0.3">
      <c r="A251" s="3"/>
      <c r="B251" s="19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</row>
    <row r="252" spans="1:97" ht="15.75" customHeight="1" x14ac:dyDescent="0.3">
      <c r="A252" s="3"/>
      <c r="B252" s="19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</row>
    <row r="253" spans="1:97" ht="15.75" customHeight="1" x14ac:dyDescent="0.3">
      <c r="A253" s="3"/>
      <c r="B253" s="19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</row>
    <row r="254" spans="1:97" ht="15.75" customHeight="1" x14ac:dyDescent="0.3">
      <c r="A254" s="3"/>
      <c r="B254" s="19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</row>
    <row r="255" spans="1:97" ht="15.75" customHeight="1" x14ac:dyDescent="0.3">
      <c r="A255" s="3"/>
      <c r="B255" s="19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</row>
    <row r="256" spans="1:97" ht="15.75" customHeight="1" x14ac:dyDescent="0.3">
      <c r="A256" s="3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</row>
    <row r="257" spans="1:97" ht="15.75" customHeight="1" x14ac:dyDescent="0.3">
      <c r="A257" s="3"/>
      <c r="B257" s="19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</row>
    <row r="258" spans="1:97" ht="15.75" customHeight="1" x14ac:dyDescent="0.3">
      <c r="A258" s="3"/>
      <c r="B258" s="19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</row>
    <row r="259" spans="1:97" ht="15.75" customHeight="1" x14ac:dyDescent="0.3">
      <c r="A259" s="3"/>
      <c r="B259" s="19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</row>
    <row r="260" spans="1:97" ht="15.75" customHeight="1" x14ac:dyDescent="0.3">
      <c r="A260" s="3"/>
      <c r="B260" s="19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</row>
    <row r="261" spans="1:97" ht="15.75" customHeight="1" x14ac:dyDescent="0.3">
      <c r="A261" s="3"/>
      <c r="B261" s="19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</row>
    <row r="262" spans="1:97" ht="15.75" customHeight="1" x14ac:dyDescent="0.3">
      <c r="A262" s="3"/>
      <c r="B262" s="19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</row>
    <row r="263" spans="1:97" ht="15.75" customHeight="1" x14ac:dyDescent="0.3">
      <c r="A263" s="3"/>
      <c r="B263" s="19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</row>
    <row r="264" spans="1:97" ht="15.75" customHeight="1" x14ac:dyDescent="0.3">
      <c r="A264" s="3"/>
      <c r="B264" s="19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</row>
    <row r="265" spans="1:97" ht="15.75" customHeight="1" x14ac:dyDescent="0.3">
      <c r="A265" s="3"/>
      <c r="B265" s="19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</row>
    <row r="266" spans="1:97" ht="15.75" customHeight="1" x14ac:dyDescent="0.3">
      <c r="A266" s="3"/>
      <c r="B266" s="19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</row>
    <row r="267" spans="1:97" ht="15.75" customHeight="1" x14ac:dyDescent="0.3">
      <c r="A267" s="3"/>
      <c r="B267" s="19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</row>
    <row r="268" spans="1:97" ht="15.75" customHeight="1" x14ac:dyDescent="0.3">
      <c r="A268" s="3"/>
      <c r="B268" s="19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</row>
    <row r="269" spans="1:97" ht="15.75" customHeight="1" x14ac:dyDescent="0.3">
      <c r="A269" s="3"/>
      <c r="B269" s="19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</row>
    <row r="270" spans="1:97" ht="15.75" customHeight="1" x14ac:dyDescent="0.3">
      <c r="A270" s="3"/>
      <c r="B270" s="19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</row>
    <row r="271" spans="1:97" ht="15.75" customHeight="1" x14ac:dyDescent="0.3">
      <c r="A271" s="3"/>
      <c r="B271" s="19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</row>
    <row r="272" spans="1:97" ht="15.75" customHeight="1" x14ac:dyDescent="0.3">
      <c r="A272" s="3"/>
      <c r="B272" s="19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</row>
    <row r="273" spans="1:97" ht="15.75" customHeight="1" x14ac:dyDescent="0.3">
      <c r="A273" s="3"/>
      <c r="B273" s="19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</row>
    <row r="274" spans="1:97" ht="15.75" customHeight="1" x14ac:dyDescent="0.3">
      <c r="A274" s="3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</row>
    <row r="275" spans="1:97" ht="15.75" customHeight="1" x14ac:dyDescent="0.3">
      <c r="A275" s="3"/>
      <c r="B275" s="19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</row>
    <row r="276" spans="1:97" ht="15.75" customHeight="1" x14ac:dyDescent="0.3">
      <c r="A276" s="3"/>
      <c r="B276" s="19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</row>
    <row r="277" spans="1:97" ht="15.75" customHeight="1" x14ac:dyDescent="0.3">
      <c r="A277" s="3"/>
      <c r="B277" s="19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</row>
    <row r="278" spans="1:97" ht="15.75" customHeight="1" x14ac:dyDescent="0.3">
      <c r="A278" s="3"/>
      <c r="B278" s="19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</row>
    <row r="279" spans="1:97" ht="15.75" customHeight="1" x14ac:dyDescent="0.3">
      <c r="A279" s="3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</row>
    <row r="280" spans="1:97" ht="15.75" customHeight="1" x14ac:dyDescent="0.3">
      <c r="A280" s="3"/>
      <c r="B280" s="19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</row>
    <row r="281" spans="1:97" ht="15.75" customHeight="1" x14ac:dyDescent="0.3">
      <c r="A281" s="3"/>
      <c r="B281" s="19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</row>
    <row r="282" spans="1:97" ht="15.75" customHeight="1" x14ac:dyDescent="0.3">
      <c r="A282" s="3"/>
      <c r="B282" s="19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</row>
    <row r="283" spans="1:97" ht="15.75" customHeight="1" x14ac:dyDescent="0.3">
      <c r="A283" s="3"/>
      <c r="B283" s="19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</row>
    <row r="284" spans="1:97" ht="15.75" customHeight="1" x14ac:dyDescent="0.3">
      <c r="A284" s="3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</row>
    <row r="285" spans="1:97" ht="15.75" customHeight="1" x14ac:dyDescent="0.3">
      <c r="A285" s="3"/>
      <c r="B285" s="19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</row>
    <row r="286" spans="1:97" ht="15.75" customHeight="1" x14ac:dyDescent="0.3">
      <c r="A286" s="3"/>
      <c r="B286" s="19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</row>
    <row r="287" spans="1:97" ht="15.75" customHeight="1" x14ac:dyDescent="0.3">
      <c r="A287" s="3"/>
      <c r="B287" s="19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</row>
    <row r="288" spans="1:97" ht="15.75" customHeight="1" x14ac:dyDescent="0.3">
      <c r="A288" s="3"/>
      <c r="B288" s="19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</row>
    <row r="289" spans="1:97" ht="15.75" customHeight="1" x14ac:dyDescent="0.3">
      <c r="A289" s="3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</row>
    <row r="290" spans="1:97" ht="15.75" customHeight="1" x14ac:dyDescent="0.3">
      <c r="A290" s="3"/>
      <c r="B290" s="19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</row>
    <row r="291" spans="1:97" ht="15.75" customHeight="1" x14ac:dyDescent="0.3">
      <c r="A291" s="3"/>
      <c r="B291" s="19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</row>
    <row r="292" spans="1:97" ht="15.75" customHeight="1" x14ac:dyDescent="0.3">
      <c r="A292" s="3"/>
      <c r="B292" s="19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</row>
    <row r="293" spans="1:97" ht="15.75" customHeight="1" x14ac:dyDescent="0.3">
      <c r="A293" s="3"/>
      <c r="B293" s="19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</row>
    <row r="294" spans="1:97" ht="15.75" customHeight="1" x14ac:dyDescent="0.3">
      <c r="A294" s="3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</row>
    <row r="295" spans="1:97" ht="15.75" customHeight="1" x14ac:dyDescent="0.3">
      <c r="A295" s="3"/>
      <c r="B295" s="19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</row>
    <row r="296" spans="1:97" ht="15.75" customHeight="1" x14ac:dyDescent="0.3">
      <c r="A296" s="3"/>
      <c r="B296" s="19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</row>
    <row r="297" spans="1:97" ht="15.75" customHeight="1" x14ac:dyDescent="0.3">
      <c r="A297" s="3"/>
      <c r="B297" s="19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</row>
    <row r="298" spans="1:97" ht="15.75" customHeight="1" x14ac:dyDescent="0.3">
      <c r="A298" s="3"/>
      <c r="B298" s="19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</row>
    <row r="299" spans="1:97" ht="15.75" customHeight="1" x14ac:dyDescent="0.3">
      <c r="A299" s="3"/>
      <c r="B299" s="19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</row>
    <row r="300" spans="1:97" ht="15.75" customHeight="1" x14ac:dyDescent="0.3">
      <c r="A300" s="3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</row>
    <row r="301" spans="1:97" ht="15.75" customHeight="1" x14ac:dyDescent="0.3">
      <c r="A301" s="3"/>
      <c r="B301" s="19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</row>
    <row r="302" spans="1:97" ht="15.75" customHeight="1" x14ac:dyDescent="0.3">
      <c r="A302" s="3"/>
      <c r="B302" s="19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</row>
    <row r="303" spans="1:97" ht="15.75" customHeight="1" x14ac:dyDescent="0.3">
      <c r="A303" s="3"/>
      <c r="B303" s="19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</row>
    <row r="304" spans="1:97" ht="15.75" customHeight="1" x14ac:dyDescent="0.3">
      <c r="A304" s="3"/>
      <c r="B304" s="19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</row>
    <row r="305" spans="1:97" ht="15.75" customHeight="1" x14ac:dyDescent="0.3">
      <c r="A305" s="3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</row>
    <row r="306" spans="1:97" ht="15.75" customHeight="1" x14ac:dyDescent="0.3">
      <c r="A306" s="3"/>
      <c r="B306" s="19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</row>
    <row r="307" spans="1:97" ht="15.75" customHeight="1" x14ac:dyDescent="0.3">
      <c r="A307" s="3"/>
      <c r="B307" s="19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</row>
    <row r="308" spans="1:97" ht="15.75" customHeight="1" x14ac:dyDescent="0.3">
      <c r="A308" s="3"/>
      <c r="B308" s="19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</row>
    <row r="309" spans="1:97" ht="15.75" customHeight="1" x14ac:dyDescent="0.3">
      <c r="A309" s="3"/>
      <c r="B309" s="19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</row>
    <row r="310" spans="1:97" ht="15.75" customHeight="1" x14ac:dyDescent="0.3">
      <c r="A310" s="3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</row>
    <row r="311" spans="1:97" ht="15.75" customHeight="1" x14ac:dyDescent="0.3">
      <c r="A311" s="3"/>
      <c r="B311" s="19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</row>
    <row r="312" spans="1:97" ht="15.75" customHeight="1" x14ac:dyDescent="0.3">
      <c r="A312" s="3"/>
      <c r="B312" s="19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</row>
    <row r="313" spans="1:97" ht="15.75" customHeight="1" x14ac:dyDescent="0.3">
      <c r="A313" s="3"/>
      <c r="B313" s="19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</row>
    <row r="314" spans="1:97" ht="15.75" customHeight="1" x14ac:dyDescent="0.3">
      <c r="A314" s="3"/>
      <c r="B314" s="19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</row>
    <row r="315" spans="1:97" ht="15.75" customHeight="1" x14ac:dyDescent="0.3">
      <c r="A315" s="3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</row>
    <row r="316" spans="1:97" ht="15.75" customHeight="1" x14ac:dyDescent="0.3">
      <c r="A316" s="3"/>
      <c r="B316" s="19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</row>
    <row r="317" spans="1:97" ht="15.75" customHeight="1" x14ac:dyDescent="0.3">
      <c r="A317" s="3"/>
      <c r="B317" s="19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</row>
    <row r="318" spans="1:97" ht="15.75" customHeight="1" x14ac:dyDescent="0.3">
      <c r="A318" s="3"/>
      <c r="B318" s="19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</row>
    <row r="319" spans="1:97" ht="15.75" customHeight="1" x14ac:dyDescent="0.3">
      <c r="A319" s="3"/>
      <c r="B319" s="19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</row>
    <row r="320" spans="1:97" ht="15.75" customHeight="1" x14ac:dyDescent="0.3">
      <c r="A320" s="3"/>
      <c r="B320" s="19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</row>
    <row r="321" spans="1:97" ht="15.75" customHeight="1" x14ac:dyDescent="0.3">
      <c r="A321" s="3"/>
      <c r="B321" s="19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</row>
    <row r="322" spans="1:97" ht="15.75" customHeight="1" x14ac:dyDescent="0.3">
      <c r="A322" s="3"/>
      <c r="B322" s="19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</row>
    <row r="323" spans="1:97" ht="15.75" customHeight="1" x14ac:dyDescent="0.3">
      <c r="A323" s="3"/>
      <c r="B323" s="19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</row>
    <row r="324" spans="1:97" ht="15.75" customHeight="1" x14ac:dyDescent="0.3">
      <c r="A324" s="3"/>
      <c r="B324" s="19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</row>
    <row r="325" spans="1:97" ht="15.75" customHeight="1" x14ac:dyDescent="0.3">
      <c r="A325" s="3"/>
      <c r="B325" s="19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</row>
    <row r="326" spans="1:97" ht="15.75" customHeight="1" x14ac:dyDescent="0.3">
      <c r="A326" s="3"/>
      <c r="B326" s="19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</row>
    <row r="327" spans="1:97" ht="15.75" customHeight="1" x14ac:dyDescent="0.3">
      <c r="A327" s="3"/>
      <c r="B327" s="19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</row>
    <row r="328" spans="1:97" ht="15.75" customHeight="1" x14ac:dyDescent="0.3">
      <c r="A328" s="3"/>
      <c r="B328" s="19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</row>
    <row r="329" spans="1:97" ht="15.75" customHeight="1" x14ac:dyDescent="0.3">
      <c r="A329" s="3"/>
      <c r="B329" s="19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</row>
    <row r="330" spans="1:97" ht="15.75" customHeight="1" x14ac:dyDescent="0.3">
      <c r="A330" s="3"/>
      <c r="B330" s="19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</row>
    <row r="331" spans="1:97" ht="15.75" customHeight="1" x14ac:dyDescent="0.3">
      <c r="A331" s="3"/>
      <c r="B331" s="19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</row>
    <row r="332" spans="1:97" ht="15.75" customHeight="1" x14ac:dyDescent="0.3">
      <c r="A332" s="3"/>
      <c r="B332" s="19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</row>
    <row r="333" spans="1:97" ht="15.75" customHeight="1" x14ac:dyDescent="0.3">
      <c r="A333" s="3"/>
      <c r="B333" s="19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</row>
    <row r="334" spans="1:97" ht="15.75" customHeight="1" x14ac:dyDescent="0.3">
      <c r="A334" s="3"/>
      <c r="B334" s="19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</row>
    <row r="335" spans="1:97" ht="15.75" customHeight="1" x14ac:dyDescent="0.3">
      <c r="A335" s="3"/>
      <c r="B335" s="19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</row>
    <row r="336" spans="1:97" ht="15.75" customHeight="1" x14ac:dyDescent="0.3">
      <c r="A336" s="3"/>
      <c r="B336" s="19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</row>
    <row r="337" spans="1:97" ht="15.75" customHeight="1" x14ac:dyDescent="0.3">
      <c r="A337" s="3"/>
      <c r="B337" s="19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</row>
    <row r="338" spans="1:97" ht="15.75" customHeight="1" x14ac:dyDescent="0.3">
      <c r="A338" s="3"/>
      <c r="B338" s="19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</row>
    <row r="339" spans="1:97" ht="15.75" customHeight="1" x14ac:dyDescent="0.3">
      <c r="A339" s="3"/>
      <c r="B339" s="19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</row>
    <row r="340" spans="1:97" ht="15.75" customHeight="1" x14ac:dyDescent="0.3">
      <c r="A340" s="3"/>
      <c r="B340" s="19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</row>
    <row r="341" spans="1:97" ht="15.75" customHeight="1" x14ac:dyDescent="0.3">
      <c r="A341" s="3"/>
      <c r="B341" s="19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</row>
    <row r="342" spans="1:97" ht="15.75" customHeight="1" x14ac:dyDescent="0.3">
      <c r="A342" s="3"/>
      <c r="B342" s="19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</row>
    <row r="343" spans="1:97" ht="15.75" customHeight="1" x14ac:dyDescent="0.3">
      <c r="A343" s="3"/>
      <c r="B343" s="19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</row>
    <row r="344" spans="1:97" ht="15.75" customHeight="1" x14ac:dyDescent="0.3">
      <c r="A344" s="3"/>
      <c r="B344" s="19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</row>
    <row r="345" spans="1:97" ht="15.75" customHeight="1" x14ac:dyDescent="0.3">
      <c r="A345" s="3"/>
      <c r="B345" s="19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</row>
    <row r="346" spans="1:97" ht="15.75" customHeight="1" x14ac:dyDescent="0.3">
      <c r="A346" s="3"/>
      <c r="B346" s="19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</row>
    <row r="347" spans="1:97" ht="15.75" customHeight="1" x14ac:dyDescent="0.3">
      <c r="A347" s="3"/>
      <c r="B347" s="19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</row>
    <row r="348" spans="1:97" ht="15.75" customHeight="1" x14ac:dyDescent="0.3">
      <c r="A348" s="3"/>
      <c r="B348" s="19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</row>
    <row r="349" spans="1:97" ht="15.75" customHeight="1" x14ac:dyDescent="0.3">
      <c r="A349" s="3"/>
      <c r="B349" s="19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</row>
    <row r="350" spans="1:97" ht="15.75" customHeight="1" x14ac:dyDescent="0.3">
      <c r="A350" s="3"/>
      <c r="B350" s="19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</row>
    <row r="351" spans="1:97" ht="15.75" customHeight="1" x14ac:dyDescent="0.3">
      <c r="A351" s="3"/>
      <c r="B351" s="19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</row>
    <row r="352" spans="1:97" ht="15.75" customHeight="1" x14ac:dyDescent="0.3">
      <c r="A352" s="3"/>
      <c r="B352" s="19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</row>
    <row r="353" spans="1:97" ht="15.75" customHeight="1" x14ac:dyDescent="0.3">
      <c r="A353" s="3"/>
      <c r="B353" s="19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</row>
    <row r="354" spans="1:97" ht="15.75" customHeight="1" x14ac:dyDescent="0.3">
      <c r="A354" s="3"/>
      <c r="B354" s="19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</row>
    <row r="355" spans="1:97" ht="15.75" customHeight="1" x14ac:dyDescent="0.3">
      <c r="A355" s="3"/>
      <c r="B355" s="19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</row>
    <row r="356" spans="1:97" ht="15.75" customHeight="1" x14ac:dyDescent="0.3">
      <c r="A356" s="3"/>
      <c r="B356" s="19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</row>
    <row r="357" spans="1:97" ht="15.75" customHeight="1" x14ac:dyDescent="0.3">
      <c r="A357" s="3"/>
      <c r="B357" s="19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</row>
    <row r="358" spans="1:97" ht="15.75" customHeight="1" x14ac:dyDescent="0.3">
      <c r="A358" s="3"/>
      <c r="B358" s="19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</row>
    <row r="359" spans="1:97" ht="15.75" customHeight="1" x14ac:dyDescent="0.3">
      <c r="A359" s="3"/>
      <c r="B359" s="19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</row>
    <row r="360" spans="1:97" ht="15.75" customHeight="1" x14ac:dyDescent="0.3">
      <c r="A360" s="3"/>
      <c r="B360" s="19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</row>
    <row r="361" spans="1:97" ht="15.75" customHeight="1" x14ac:dyDescent="0.3">
      <c r="A361" s="3"/>
      <c r="B361" s="19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</row>
    <row r="362" spans="1:97" ht="15.75" customHeight="1" x14ac:dyDescent="0.3">
      <c r="A362" s="3"/>
      <c r="B362" s="19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</row>
    <row r="363" spans="1:97" ht="15.75" customHeight="1" x14ac:dyDescent="0.3">
      <c r="A363" s="3"/>
      <c r="B363" s="19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</row>
    <row r="364" spans="1:97" ht="15.75" customHeight="1" x14ac:dyDescent="0.3">
      <c r="A364" s="3"/>
      <c r="B364" s="19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</row>
    <row r="365" spans="1:97" ht="15.75" customHeight="1" x14ac:dyDescent="0.3">
      <c r="A365" s="3"/>
      <c r="B365" s="19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</row>
    <row r="366" spans="1:97" ht="15.75" customHeight="1" x14ac:dyDescent="0.3">
      <c r="A366" s="3"/>
      <c r="B366" s="19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</row>
    <row r="367" spans="1:97" ht="15.75" customHeight="1" x14ac:dyDescent="0.3">
      <c r="A367" s="3"/>
      <c r="B367" s="19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</row>
    <row r="368" spans="1:97" ht="15.75" customHeight="1" x14ac:dyDescent="0.3">
      <c r="A368" s="3"/>
      <c r="B368" s="19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</row>
    <row r="369" spans="1:97" ht="15.75" customHeight="1" x14ac:dyDescent="0.3">
      <c r="A369" s="3"/>
      <c r="B369" s="19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</row>
    <row r="370" spans="1:97" ht="15.75" customHeight="1" x14ac:dyDescent="0.3">
      <c r="A370" s="3"/>
      <c r="B370" s="19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</row>
    <row r="371" spans="1:97" ht="15.75" customHeight="1" x14ac:dyDescent="0.3">
      <c r="A371" s="3"/>
      <c r="B371" s="19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</row>
    <row r="372" spans="1:97" ht="15.75" customHeight="1" x14ac:dyDescent="0.3">
      <c r="A372" s="3"/>
      <c r="B372" s="19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</row>
    <row r="373" spans="1:97" ht="15.75" customHeight="1" x14ac:dyDescent="0.3">
      <c r="A373" s="3"/>
      <c r="B373" s="19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</row>
    <row r="374" spans="1:97" ht="15.75" customHeight="1" x14ac:dyDescent="0.3">
      <c r="A374" s="3"/>
      <c r="B374" s="19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</row>
    <row r="375" spans="1:97" ht="15.75" customHeight="1" x14ac:dyDescent="0.3">
      <c r="A375" s="3"/>
      <c r="B375" s="19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</row>
    <row r="376" spans="1:97" ht="15.75" customHeight="1" x14ac:dyDescent="0.3">
      <c r="A376" s="3"/>
      <c r="B376" s="19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</row>
    <row r="377" spans="1:97" ht="15.75" customHeight="1" x14ac:dyDescent="0.3">
      <c r="A377" s="3"/>
      <c r="B377" s="19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</row>
    <row r="378" spans="1:97" ht="15.75" customHeight="1" x14ac:dyDescent="0.3">
      <c r="A378" s="3"/>
      <c r="B378" s="19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</row>
    <row r="379" spans="1:97" ht="15.75" customHeight="1" x14ac:dyDescent="0.3">
      <c r="A379" s="3"/>
      <c r="B379" s="19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</row>
    <row r="380" spans="1:97" ht="15.75" customHeight="1" x14ac:dyDescent="0.3">
      <c r="A380" s="3"/>
      <c r="B380" s="19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</row>
    <row r="381" spans="1:97" ht="15.75" customHeight="1" x14ac:dyDescent="0.3">
      <c r="A381" s="3"/>
      <c r="B381" s="19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</row>
    <row r="382" spans="1:97" ht="15.75" customHeight="1" x14ac:dyDescent="0.3">
      <c r="A382" s="3"/>
      <c r="B382" s="19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</row>
    <row r="383" spans="1:97" ht="15.75" customHeight="1" x14ac:dyDescent="0.3">
      <c r="A383" s="3"/>
      <c r="B383" s="19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</row>
    <row r="384" spans="1:97" ht="15.75" customHeight="1" x14ac:dyDescent="0.3">
      <c r="A384" s="3"/>
      <c r="B384" s="19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</row>
    <row r="385" spans="1:97" ht="15.75" customHeight="1" x14ac:dyDescent="0.3">
      <c r="A385" s="3"/>
      <c r="B385" s="19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</row>
    <row r="386" spans="1:97" ht="15.75" customHeight="1" x14ac:dyDescent="0.3">
      <c r="A386" s="3"/>
      <c r="B386" s="19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</row>
    <row r="387" spans="1:97" ht="15.75" customHeight="1" x14ac:dyDescent="0.3">
      <c r="A387" s="3"/>
      <c r="B387" s="19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</row>
    <row r="388" spans="1:97" ht="15.75" customHeight="1" x14ac:dyDescent="0.3">
      <c r="A388" s="3"/>
      <c r="B388" s="19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</row>
    <row r="389" spans="1:97" ht="15.75" customHeight="1" x14ac:dyDescent="0.3">
      <c r="A389" s="3"/>
      <c r="B389" s="19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</row>
    <row r="390" spans="1:97" ht="15.75" customHeight="1" x14ac:dyDescent="0.3">
      <c r="A390" s="3"/>
      <c r="B390" s="19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</row>
    <row r="391" spans="1:97" ht="15.75" customHeight="1" x14ac:dyDescent="0.3">
      <c r="A391" s="3"/>
      <c r="B391" s="19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</row>
    <row r="392" spans="1:97" ht="15.75" customHeight="1" x14ac:dyDescent="0.3">
      <c r="A392" s="3"/>
      <c r="B392" s="19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</row>
    <row r="393" spans="1:97" ht="15.75" customHeight="1" x14ac:dyDescent="0.3">
      <c r="A393" s="3"/>
      <c r="B393" s="19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</row>
    <row r="394" spans="1:97" ht="15.75" customHeight="1" x14ac:dyDescent="0.3">
      <c r="A394" s="3"/>
      <c r="B394" s="19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</row>
    <row r="395" spans="1:97" ht="15.75" customHeight="1" x14ac:dyDescent="0.3">
      <c r="A395" s="3"/>
      <c r="B395" s="19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</row>
    <row r="396" spans="1:97" ht="15.75" customHeight="1" x14ac:dyDescent="0.3">
      <c r="A396" s="3"/>
      <c r="B396" s="19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</row>
    <row r="397" spans="1:97" ht="15.75" customHeight="1" x14ac:dyDescent="0.3">
      <c r="A397" s="3"/>
      <c r="B397" s="19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</row>
    <row r="398" spans="1:97" ht="15.75" customHeight="1" x14ac:dyDescent="0.3">
      <c r="A398" s="3"/>
      <c r="B398" s="19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</row>
    <row r="399" spans="1:97" ht="15.75" customHeight="1" x14ac:dyDescent="0.3">
      <c r="A399" s="3"/>
      <c r="B399" s="19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</row>
    <row r="400" spans="1:97" ht="15.75" customHeight="1" x14ac:dyDescent="0.3">
      <c r="A400" s="3"/>
      <c r="B400" s="19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</row>
    <row r="401" spans="1:97" ht="15.75" customHeight="1" x14ac:dyDescent="0.3">
      <c r="A401" s="3"/>
      <c r="B401" s="19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</row>
    <row r="402" spans="1:97" ht="15.75" customHeight="1" x14ac:dyDescent="0.3">
      <c r="A402" s="3"/>
      <c r="B402" s="19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</row>
    <row r="403" spans="1:97" ht="15.75" customHeight="1" x14ac:dyDescent="0.3">
      <c r="A403" s="3"/>
      <c r="B403" s="19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</row>
    <row r="404" spans="1:97" ht="15.75" customHeight="1" x14ac:dyDescent="0.3">
      <c r="A404" s="3"/>
      <c r="B404" s="19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</row>
    <row r="405" spans="1:97" ht="15.75" customHeight="1" x14ac:dyDescent="0.3">
      <c r="A405" s="3"/>
      <c r="B405" s="19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</row>
    <row r="406" spans="1:97" ht="15.75" customHeight="1" x14ac:dyDescent="0.3">
      <c r="A406" s="3"/>
      <c r="B406" s="19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</row>
    <row r="407" spans="1:97" ht="15.75" customHeight="1" x14ac:dyDescent="0.3">
      <c r="A407" s="3"/>
      <c r="B407" s="19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</row>
    <row r="408" spans="1:97" ht="15.75" customHeight="1" x14ac:dyDescent="0.3">
      <c r="A408" s="3"/>
      <c r="B408" s="19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</row>
    <row r="409" spans="1:97" ht="15.75" customHeight="1" x14ac:dyDescent="0.3">
      <c r="A409" s="3"/>
      <c r="B409" s="19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</row>
    <row r="410" spans="1:97" ht="15.75" customHeight="1" x14ac:dyDescent="0.3">
      <c r="A410" s="3"/>
      <c r="B410" s="19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</row>
    <row r="411" spans="1:97" ht="15.75" customHeight="1" x14ac:dyDescent="0.3">
      <c r="A411" s="3"/>
      <c r="B411" s="19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</row>
    <row r="412" spans="1:97" ht="15.75" customHeight="1" x14ac:dyDescent="0.3">
      <c r="A412" s="3"/>
      <c r="B412" s="19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</row>
    <row r="413" spans="1:97" ht="15.75" customHeight="1" x14ac:dyDescent="0.3">
      <c r="A413" s="3"/>
      <c r="B413" s="19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</row>
    <row r="414" spans="1:97" ht="15.75" customHeight="1" x14ac:dyDescent="0.3">
      <c r="A414" s="3"/>
      <c r="B414" s="19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</row>
    <row r="415" spans="1:97" ht="15.75" customHeight="1" x14ac:dyDescent="0.3">
      <c r="A415" s="3"/>
      <c r="B415" s="19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</row>
    <row r="416" spans="1:97" ht="15.75" customHeight="1" x14ac:dyDescent="0.3">
      <c r="A416" s="3"/>
      <c r="B416" s="19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</row>
    <row r="417" spans="1:97" ht="15.75" customHeight="1" x14ac:dyDescent="0.3">
      <c r="A417" s="3"/>
      <c r="B417" s="19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</row>
    <row r="418" spans="1:97" ht="15.75" customHeight="1" x14ac:dyDescent="0.3">
      <c r="A418" s="3"/>
      <c r="B418" s="19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</row>
    <row r="419" spans="1:97" ht="15.75" customHeight="1" x14ac:dyDescent="0.3">
      <c r="A419" s="3"/>
      <c r="B419" s="19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</row>
    <row r="420" spans="1:97" ht="15.75" customHeight="1" x14ac:dyDescent="0.3">
      <c r="A420" s="3"/>
      <c r="B420" s="19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</row>
    <row r="421" spans="1:97" ht="15.75" customHeight="1" x14ac:dyDescent="0.3">
      <c r="A421" s="3"/>
      <c r="B421" s="19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</row>
    <row r="422" spans="1:97" ht="15.75" customHeight="1" x14ac:dyDescent="0.3">
      <c r="A422" s="3"/>
      <c r="B422" s="19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</row>
    <row r="423" spans="1:97" ht="15.75" customHeight="1" x14ac:dyDescent="0.3">
      <c r="A423" s="3"/>
      <c r="B423" s="19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</row>
    <row r="424" spans="1:97" ht="15.75" customHeight="1" x14ac:dyDescent="0.3">
      <c r="A424" s="3"/>
      <c r="B424" s="19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</row>
    <row r="425" spans="1:97" ht="15.75" customHeight="1" x14ac:dyDescent="0.3">
      <c r="A425" s="3"/>
      <c r="B425" s="19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</row>
    <row r="426" spans="1:97" ht="15.75" customHeight="1" x14ac:dyDescent="0.3">
      <c r="A426" s="3"/>
      <c r="B426" s="19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</row>
    <row r="427" spans="1:97" ht="15.75" customHeight="1" x14ac:dyDescent="0.3">
      <c r="A427" s="3"/>
      <c r="B427" s="19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</row>
    <row r="428" spans="1:97" ht="15.75" customHeight="1" x14ac:dyDescent="0.3">
      <c r="A428" s="3"/>
      <c r="B428" s="19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</row>
    <row r="429" spans="1:97" ht="15.75" customHeight="1" x14ac:dyDescent="0.3">
      <c r="A429" s="3"/>
      <c r="B429" s="19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</row>
    <row r="430" spans="1:97" ht="15.75" customHeight="1" x14ac:dyDescent="0.3">
      <c r="A430" s="3"/>
      <c r="B430" s="19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</row>
    <row r="431" spans="1:97" ht="15.75" customHeight="1" x14ac:dyDescent="0.3">
      <c r="A431" s="3"/>
      <c r="B431" s="19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</row>
    <row r="432" spans="1:97" ht="15.75" customHeight="1" x14ac:dyDescent="0.3">
      <c r="A432" s="3"/>
      <c r="B432" s="19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</row>
    <row r="433" spans="1:97" ht="15.75" customHeight="1" x14ac:dyDescent="0.3">
      <c r="A433" s="3"/>
      <c r="B433" s="19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</row>
    <row r="434" spans="1:97" ht="15.75" customHeight="1" x14ac:dyDescent="0.3">
      <c r="A434" s="3"/>
      <c r="B434" s="19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</row>
    <row r="435" spans="1:97" ht="15.75" customHeight="1" x14ac:dyDescent="0.3">
      <c r="A435" s="3"/>
      <c r="B435" s="19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</row>
    <row r="436" spans="1:97" ht="15.75" customHeight="1" x14ac:dyDescent="0.3">
      <c r="A436" s="3"/>
      <c r="B436" s="19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</row>
    <row r="437" spans="1:97" ht="15.75" customHeight="1" x14ac:dyDescent="0.3">
      <c r="A437" s="3"/>
      <c r="B437" s="19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</row>
    <row r="438" spans="1:97" ht="15.75" customHeight="1" x14ac:dyDescent="0.3">
      <c r="A438" s="3"/>
      <c r="B438" s="19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</row>
    <row r="439" spans="1:97" ht="15.75" customHeight="1" x14ac:dyDescent="0.3">
      <c r="A439" s="3"/>
      <c r="B439" s="19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</row>
    <row r="440" spans="1:97" ht="15.75" customHeight="1" x14ac:dyDescent="0.3">
      <c r="A440" s="3"/>
      <c r="B440" s="19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</row>
    <row r="441" spans="1:97" ht="15.75" customHeight="1" x14ac:dyDescent="0.3">
      <c r="A441" s="3"/>
      <c r="B441" s="19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</row>
    <row r="442" spans="1:97" ht="15.75" customHeight="1" x14ac:dyDescent="0.3">
      <c r="A442" s="3"/>
      <c r="B442" s="19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</row>
    <row r="443" spans="1:97" ht="15.75" customHeight="1" x14ac:dyDescent="0.3">
      <c r="A443" s="3"/>
      <c r="B443" s="19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</row>
    <row r="444" spans="1:97" ht="15.75" customHeight="1" x14ac:dyDescent="0.3">
      <c r="A444" s="3"/>
      <c r="B444" s="19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</row>
    <row r="445" spans="1:97" ht="15.75" customHeight="1" x14ac:dyDescent="0.3">
      <c r="A445" s="3"/>
      <c r="B445" s="19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</row>
    <row r="446" spans="1:97" ht="15.75" customHeight="1" x14ac:dyDescent="0.3">
      <c r="A446" s="3"/>
      <c r="B446" s="19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</row>
    <row r="447" spans="1:97" ht="15.75" customHeight="1" x14ac:dyDescent="0.3">
      <c r="A447" s="3"/>
      <c r="B447" s="19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</row>
    <row r="448" spans="1:97" ht="15.75" customHeight="1" x14ac:dyDescent="0.3">
      <c r="A448" s="3"/>
      <c r="B448" s="19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</row>
    <row r="449" spans="1:97" ht="15.75" customHeight="1" x14ac:dyDescent="0.3">
      <c r="A449" s="3"/>
      <c r="B449" s="19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</row>
    <row r="450" spans="1:97" ht="15.75" customHeight="1" x14ac:dyDescent="0.3">
      <c r="A450" s="3"/>
      <c r="B450" s="19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</row>
    <row r="451" spans="1:97" ht="15.75" customHeight="1" x14ac:dyDescent="0.3">
      <c r="A451" s="3"/>
      <c r="B451" s="19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</row>
    <row r="452" spans="1:97" ht="15.75" customHeight="1" x14ac:dyDescent="0.3">
      <c r="A452" s="3"/>
      <c r="B452" s="19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</row>
    <row r="453" spans="1:97" ht="15.75" customHeight="1" x14ac:dyDescent="0.3">
      <c r="A453" s="3"/>
      <c r="B453" s="19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</row>
    <row r="454" spans="1:97" ht="15.75" customHeight="1" x14ac:dyDescent="0.3">
      <c r="A454" s="3"/>
      <c r="B454" s="19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</row>
    <row r="455" spans="1:97" ht="15.75" customHeight="1" x14ac:dyDescent="0.3">
      <c r="A455" s="3"/>
      <c r="B455" s="19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</row>
    <row r="456" spans="1:97" ht="15.75" customHeight="1" x14ac:dyDescent="0.3">
      <c r="A456" s="3"/>
      <c r="B456" s="19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</row>
    <row r="457" spans="1:97" ht="15.75" customHeight="1" x14ac:dyDescent="0.3">
      <c r="A457" s="3"/>
      <c r="B457" s="19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</row>
    <row r="458" spans="1:97" ht="15.75" customHeight="1" x14ac:dyDescent="0.3">
      <c r="A458" s="3"/>
      <c r="B458" s="19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</row>
    <row r="459" spans="1:97" ht="15.75" customHeight="1" x14ac:dyDescent="0.3">
      <c r="A459" s="3"/>
      <c r="B459" s="19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</row>
    <row r="460" spans="1:97" ht="15.75" customHeight="1" x14ac:dyDescent="0.3">
      <c r="A460" s="3"/>
      <c r="B460" s="19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</row>
    <row r="461" spans="1:97" ht="15.75" customHeight="1" x14ac:dyDescent="0.3">
      <c r="A461" s="3"/>
      <c r="B461" s="19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</row>
    <row r="462" spans="1:97" ht="15.75" customHeight="1" x14ac:dyDescent="0.3">
      <c r="A462" s="3"/>
      <c r="B462" s="19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</row>
    <row r="463" spans="1:97" ht="15.75" customHeight="1" x14ac:dyDescent="0.3">
      <c r="A463" s="3"/>
      <c r="B463" s="19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</row>
    <row r="464" spans="1:97" ht="15.75" customHeight="1" x14ac:dyDescent="0.3">
      <c r="A464" s="3"/>
      <c r="B464" s="19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</row>
    <row r="465" spans="1:97" ht="15.75" customHeight="1" x14ac:dyDescent="0.3">
      <c r="A465" s="3"/>
      <c r="B465" s="19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</row>
    <row r="466" spans="1:97" ht="15.75" customHeight="1" x14ac:dyDescent="0.3">
      <c r="A466" s="3"/>
      <c r="B466" s="19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</row>
    <row r="467" spans="1:97" ht="15.75" customHeight="1" x14ac:dyDescent="0.3">
      <c r="A467" s="3"/>
      <c r="B467" s="19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</row>
    <row r="468" spans="1:97" ht="15.75" customHeight="1" x14ac:dyDescent="0.3">
      <c r="A468" s="3"/>
      <c r="B468" s="19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</row>
    <row r="469" spans="1:97" ht="15.75" customHeight="1" x14ac:dyDescent="0.3">
      <c r="A469" s="3"/>
      <c r="B469" s="19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</row>
    <row r="470" spans="1:97" ht="15.75" customHeight="1" x14ac:dyDescent="0.3">
      <c r="A470" s="3"/>
      <c r="B470" s="19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</row>
    <row r="471" spans="1:97" ht="15.75" customHeight="1" x14ac:dyDescent="0.3">
      <c r="A471" s="3"/>
      <c r="B471" s="19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</row>
    <row r="472" spans="1:97" ht="15.75" customHeight="1" x14ac:dyDescent="0.3">
      <c r="A472" s="3"/>
      <c r="B472" s="19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</row>
    <row r="473" spans="1:97" ht="15.75" customHeight="1" x14ac:dyDescent="0.3">
      <c r="A473" s="3"/>
      <c r="B473" s="19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</row>
    <row r="474" spans="1:97" ht="15.75" customHeight="1" x14ac:dyDescent="0.3">
      <c r="A474" s="3"/>
      <c r="B474" s="19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</row>
    <row r="475" spans="1:97" ht="15.75" customHeight="1" x14ac:dyDescent="0.3">
      <c r="A475" s="3"/>
      <c r="B475" s="19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</row>
    <row r="476" spans="1:97" ht="15.75" customHeight="1" x14ac:dyDescent="0.3">
      <c r="A476" s="3"/>
      <c r="B476" s="19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</row>
    <row r="477" spans="1:97" ht="15.75" customHeight="1" x14ac:dyDescent="0.3">
      <c r="A477" s="3"/>
      <c r="B477" s="19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</row>
    <row r="478" spans="1:97" ht="15.75" customHeight="1" x14ac:dyDescent="0.3">
      <c r="A478" s="3"/>
      <c r="B478" s="19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</row>
    <row r="479" spans="1:97" ht="15.75" customHeight="1" x14ac:dyDescent="0.3">
      <c r="A479" s="3"/>
      <c r="B479" s="19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</row>
    <row r="480" spans="1:97" ht="15.75" customHeight="1" x14ac:dyDescent="0.3">
      <c r="A480" s="3"/>
      <c r="B480" s="19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</row>
    <row r="481" spans="1:97" ht="15.75" customHeight="1" x14ac:dyDescent="0.3">
      <c r="A481" s="3"/>
      <c r="B481" s="19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</row>
    <row r="482" spans="1:97" ht="15.75" customHeight="1" x14ac:dyDescent="0.3">
      <c r="A482" s="3"/>
      <c r="B482" s="19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</row>
    <row r="483" spans="1:97" ht="15.75" customHeight="1" x14ac:dyDescent="0.3">
      <c r="A483" s="3"/>
      <c r="B483" s="19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</row>
    <row r="484" spans="1:97" ht="15.75" customHeight="1" x14ac:dyDescent="0.3">
      <c r="A484" s="3"/>
      <c r="B484" s="19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</row>
    <row r="485" spans="1:97" ht="15.75" customHeight="1" x14ac:dyDescent="0.3">
      <c r="A485" s="3"/>
      <c r="B485" s="19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</row>
    <row r="486" spans="1:97" ht="15.75" customHeight="1" x14ac:dyDescent="0.3">
      <c r="A486" s="3"/>
      <c r="B486" s="19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</row>
    <row r="487" spans="1:97" ht="15.75" customHeight="1" x14ac:dyDescent="0.3">
      <c r="A487" s="3"/>
      <c r="B487" s="19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</row>
    <row r="488" spans="1:97" ht="15.75" customHeight="1" x14ac:dyDescent="0.3">
      <c r="A488" s="3"/>
      <c r="B488" s="19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</row>
    <row r="489" spans="1:97" ht="15.75" customHeight="1" x14ac:dyDescent="0.3">
      <c r="A489" s="3"/>
      <c r="B489" s="19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</row>
    <row r="490" spans="1:97" ht="15.75" customHeight="1" x14ac:dyDescent="0.3">
      <c r="A490" s="3"/>
      <c r="B490" s="19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</row>
    <row r="491" spans="1:97" ht="15.75" customHeight="1" x14ac:dyDescent="0.3">
      <c r="A491" s="3"/>
      <c r="B491" s="19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</row>
    <row r="492" spans="1:97" ht="15.75" customHeight="1" x14ac:dyDescent="0.3">
      <c r="A492" s="3"/>
      <c r="B492" s="19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</row>
    <row r="493" spans="1:97" ht="15.75" customHeight="1" x14ac:dyDescent="0.3">
      <c r="A493" s="3"/>
      <c r="B493" s="19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</row>
    <row r="494" spans="1:97" ht="15.75" customHeight="1" x14ac:dyDescent="0.3">
      <c r="A494" s="3"/>
      <c r="B494" s="19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</row>
    <row r="495" spans="1:97" ht="15.75" customHeight="1" x14ac:dyDescent="0.3">
      <c r="A495" s="3"/>
      <c r="B495" s="19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</row>
    <row r="496" spans="1:97" ht="15.75" customHeight="1" x14ac:dyDescent="0.3">
      <c r="A496" s="3"/>
      <c r="B496" s="19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</row>
    <row r="497" spans="1:97" ht="15.75" customHeight="1" x14ac:dyDescent="0.3">
      <c r="A497" s="3"/>
      <c r="B497" s="19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</row>
    <row r="498" spans="1:97" ht="15.75" customHeight="1" x14ac:dyDescent="0.3">
      <c r="A498" s="3"/>
      <c r="B498" s="19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</row>
    <row r="499" spans="1:97" ht="15.75" customHeight="1" x14ac:dyDescent="0.3">
      <c r="A499" s="3"/>
      <c r="B499" s="19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</row>
    <row r="500" spans="1:97" ht="15.75" customHeight="1" x14ac:dyDescent="0.3">
      <c r="A500" s="3"/>
      <c r="B500" s="19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</row>
    <row r="501" spans="1:97" ht="15.75" customHeight="1" x14ac:dyDescent="0.3">
      <c r="A501" s="3"/>
      <c r="B501" s="19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</row>
    <row r="502" spans="1:97" ht="15.75" customHeight="1" x14ac:dyDescent="0.3">
      <c r="A502" s="3"/>
      <c r="B502" s="19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</row>
    <row r="503" spans="1:97" ht="15.75" customHeight="1" x14ac:dyDescent="0.3">
      <c r="A503" s="3"/>
      <c r="B503" s="19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</row>
    <row r="504" spans="1:97" ht="15.75" customHeight="1" x14ac:dyDescent="0.3">
      <c r="A504" s="3"/>
      <c r="B504" s="19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</row>
    <row r="505" spans="1:97" ht="15.75" customHeight="1" x14ac:dyDescent="0.3">
      <c r="A505" s="3"/>
      <c r="B505" s="19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</row>
    <row r="506" spans="1:97" ht="15.75" customHeight="1" x14ac:dyDescent="0.3">
      <c r="A506" s="3"/>
      <c r="B506" s="19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</row>
    <row r="507" spans="1:97" ht="15.75" customHeight="1" x14ac:dyDescent="0.3">
      <c r="A507" s="3"/>
      <c r="B507" s="19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</row>
    <row r="508" spans="1:97" ht="15.75" customHeight="1" x14ac:dyDescent="0.3">
      <c r="A508" s="3"/>
      <c r="B508" s="19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</row>
    <row r="509" spans="1:97" ht="15.75" customHeight="1" x14ac:dyDescent="0.3">
      <c r="A509" s="3"/>
      <c r="B509" s="19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</row>
    <row r="510" spans="1:97" ht="15.75" customHeight="1" x14ac:dyDescent="0.3">
      <c r="A510" s="3"/>
      <c r="B510" s="19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</row>
    <row r="511" spans="1:97" ht="15.75" customHeight="1" x14ac:dyDescent="0.3">
      <c r="A511" s="3"/>
      <c r="B511" s="19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</row>
    <row r="512" spans="1:97" ht="15.75" customHeight="1" x14ac:dyDescent="0.3">
      <c r="A512" s="3"/>
      <c r="B512" s="19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</row>
    <row r="513" spans="1:97" ht="15.75" customHeight="1" x14ac:dyDescent="0.3">
      <c r="A513" s="3"/>
      <c r="B513" s="19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</row>
    <row r="514" spans="1:97" ht="15.75" customHeight="1" x14ac:dyDescent="0.3">
      <c r="A514" s="3"/>
      <c r="B514" s="19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</row>
    <row r="515" spans="1:97" ht="15.75" customHeight="1" x14ac:dyDescent="0.3">
      <c r="A515" s="3"/>
      <c r="B515" s="19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</row>
    <row r="516" spans="1:97" ht="15.75" customHeight="1" x14ac:dyDescent="0.3">
      <c r="A516" s="3"/>
      <c r="B516" s="19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</row>
    <row r="517" spans="1:97" ht="15.75" customHeight="1" x14ac:dyDescent="0.3">
      <c r="A517" s="3"/>
      <c r="B517" s="19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</row>
    <row r="518" spans="1:97" ht="15.75" customHeight="1" x14ac:dyDescent="0.3">
      <c r="A518" s="3"/>
      <c r="B518" s="19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</row>
    <row r="519" spans="1:97" ht="15.75" customHeight="1" x14ac:dyDescent="0.3">
      <c r="A519" s="3"/>
      <c r="B519" s="19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</row>
    <row r="520" spans="1:97" ht="15.75" customHeight="1" x14ac:dyDescent="0.3">
      <c r="A520" s="3"/>
      <c r="B520" s="19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</row>
    <row r="521" spans="1:97" ht="15.75" customHeight="1" x14ac:dyDescent="0.3">
      <c r="A521" s="3"/>
      <c r="B521" s="19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</row>
    <row r="522" spans="1:97" ht="15.75" customHeight="1" x14ac:dyDescent="0.3">
      <c r="A522" s="3"/>
      <c r="B522" s="19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</row>
    <row r="523" spans="1:97" ht="15.75" customHeight="1" x14ac:dyDescent="0.3">
      <c r="A523" s="3"/>
      <c r="B523" s="19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</row>
    <row r="524" spans="1:97" ht="15.75" customHeight="1" x14ac:dyDescent="0.3">
      <c r="A524" s="3"/>
      <c r="B524" s="19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</row>
    <row r="525" spans="1:97" ht="15.75" customHeight="1" x14ac:dyDescent="0.3">
      <c r="A525" s="3"/>
      <c r="B525" s="19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</row>
    <row r="526" spans="1:97" ht="15.75" customHeight="1" x14ac:dyDescent="0.3">
      <c r="A526" s="3"/>
      <c r="B526" s="19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</row>
    <row r="527" spans="1:97" ht="15.75" customHeight="1" x14ac:dyDescent="0.3">
      <c r="A527" s="3"/>
      <c r="B527" s="19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</row>
    <row r="528" spans="1:97" ht="15.75" customHeight="1" x14ac:dyDescent="0.3">
      <c r="A528" s="3"/>
      <c r="B528" s="19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</row>
    <row r="529" spans="1:97" ht="15.75" customHeight="1" x14ac:dyDescent="0.3">
      <c r="A529" s="3"/>
      <c r="B529" s="19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</row>
    <row r="530" spans="1:97" ht="15.75" customHeight="1" x14ac:dyDescent="0.3">
      <c r="A530" s="3"/>
      <c r="B530" s="19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</row>
    <row r="531" spans="1:97" ht="15.75" customHeight="1" x14ac:dyDescent="0.3">
      <c r="A531" s="3"/>
      <c r="B531" s="19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</row>
    <row r="532" spans="1:97" ht="15.75" customHeight="1" x14ac:dyDescent="0.3">
      <c r="A532" s="3"/>
      <c r="B532" s="19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</row>
    <row r="533" spans="1:97" ht="15.75" customHeight="1" x14ac:dyDescent="0.3">
      <c r="A533" s="3"/>
      <c r="B533" s="19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</row>
    <row r="534" spans="1:97" ht="15.75" customHeight="1" x14ac:dyDescent="0.3">
      <c r="A534" s="3"/>
      <c r="B534" s="19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</row>
    <row r="535" spans="1:97" ht="15.75" customHeight="1" x14ac:dyDescent="0.3">
      <c r="A535" s="3"/>
      <c r="B535" s="19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</row>
    <row r="536" spans="1:97" ht="15.75" customHeight="1" x14ac:dyDescent="0.3">
      <c r="A536" s="3"/>
      <c r="B536" s="19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</row>
    <row r="537" spans="1:97" ht="15.75" customHeight="1" x14ac:dyDescent="0.3">
      <c r="A537" s="3"/>
      <c r="B537" s="19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</row>
    <row r="538" spans="1:97" ht="15.75" customHeight="1" x14ac:dyDescent="0.3">
      <c r="A538" s="3"/>
      <c r="B538" s="19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</row>
    <row r="539" spans="1:97" ht="15.75" customHeight="1" x14ac:dyDescent="0.3">
      <c r="A539" s="3"/>
      <c r="B539" s="19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</row>
    <row r="540" spans="1:97" ht="15.75" customHeight="1" x14ac:dyDescent="0.3">
      <c r="A540" s="3"/>
      <c r="B540" s="19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</row>
    <row r="541" spans="1:97" ht="15.75" customHeight="1" x14ac:dyDescent="0.3">
      <c r="A541" s="3"/>
      <c r="B541" s="19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</row>
    <row r="542" spans="1:97" ht="15.75" customHeight="1" x14ac:dyDescent="0.3">
      <c r="A542" s="3"/>
      <c r="B542" s="19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</row>
    <row r="543" spans="1:97" ht="15.75" customHeight="1" x14ac:dyDescent="0.3">
      <c r="A543" s="3"/>
      <c r="B543" s="19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</row>
    <row r="544" spans="1:97" ht="15.75" customHeight="1" x14ac:dyDescent="0.3">
      <c r="A544" s="3"/>
      <c r="B544" s="19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</row>
    <row r="545" spans="1:97" ht="15.75" customHeight="1" x14ac:dyDescent="0.3">
      <c r="A545" s="3"/>
      <c r="B545" s="19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</row>
    <row r="546" spans="1:97" ht="15.75" customHeight="1" x14ac:dyDescent="0.3">
      <c r="A546" s="3"/>
      <c r="B546" s="19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</row>
    <row r="547" spans="1:97" ht="15.75" customHeight="1" x14ac:dyDescent="0.3">
      <c r="A547" s="3"/>
      <c r="B547" s="19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</row>
    <row r="548" spans="1:97" ht="15.75" customHeight="1" x14ac:dyDescent="0.3">
      <c r="A548" s="3"/>
      <c r="B548" s="19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</row>
    <row r="549" spans="1:97" ht="15.75" customHeight="1" x14ac:dyDescent="0.3">
      <c r="A549" s="3"/>
      <c r="B549" s="19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</row>
    <row r="550" spans="1:97" ht="15.75" customHeight="1" x14ac:dyDescent="0.3">
      <c r="A550" s="3"/>
      <c r="B550" s="19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</row>
    <row r="551" spans="1:97" ht="15.75" customHeight="1" x14ac:dyDescent="0.3">
      <c r="A551" s="3"/>
      <c r="B551" s="19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</row>
    <row r="552" spans="1:97" ht="15.75" customHeight="1" x14ac:dyDescent="0.3">
      <c r="A552" s="3"/>
      <c r="B552" s="19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</row>
    <row r="553" spans="1:97" ht="15.75" customHeight="1" x14ac:dyDescent="0.3">
      <c r="A553" s="3"/>
      <c r="B553" s="19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</row>
    <row r="554" spans="1:97" ht="15.75" customHeight="1" x14ac:dyDescent="0.3">
      <c r="A554" s="3"/>
      <c r="B554" s="19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</row>
    <row r="555" spans="1:97" ht="15.75" customHeight="1" x14ac:dyDescent="0.3">
      <c r="A555" s="3"/>
      <c r="B555" s="19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</row>
    <row r="556" spans="1:97" ht="15.75" customHeight="1" x14ac:dyDescent="0.3">
      <c r="A556" s="3"/>
      <c r="B556" s="19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</row>
    <row r="557" spans="1:97" ht="15.75" customHeight="1" x14ac:dyDescent="0.3">
      <c r="A557" s="3"/>
      <c r="B557" s="19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</row>
    <row r="558" spans="1:97" ht="15.75" customHeight="1" x14ac:dyDescent="0.3">
      <c r="A558" s="3"/>
      <c r="B558" s="19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</row>
    <row r="559" spans="1:97" ht="15.75" customHeight="1" x14ac:dyDescent="0.3">
      <c r="A559" s="3"/>
      <c r="B559" s="19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</row>
    <row r="560" spans="1:97" ht="15.75" customHeight="1" x14ac:dyDescent="0.3">
      <c r="A560" s="3"/>
      <c r="B560" s="19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</row>
    <row r="561" spans="1:97" ht="15.75" customHeight="1" x14ac:dyDescent="0.3">
      <c r="A561" s="3"/>
      <c r="B561" s="19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</row>
    <row r="562" spans="1:97" ht="15.75" customHeight="1" x14ac:dyDescent="0.3">
      <c r="A562" s="3"/>
      <c r="B562" s="19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</row>
    <row r="563" spans="1:97" ht="15.75" customHeight="1" x14ac:dyDescent="0.3">
      <c r="A563" s="3"/>
      <c r="B563" s="19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</row>
    <row r="564" spans="1:97" ht="15.75" customHeight="1" x14ac:dyDescent="0.3">
      <c r="A564" s="3"/>
      <c r="B564" s="19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</row>
    <row r="565" spans="1:97" ht="15.75" customHeight="1" x14ac:dyDescent="0.3">
      <c r="A565" s="3"/>
      <c r="B565" s="19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</row>
    <row r="566" spans="1:97" ht="15.75" customHeight="1" x14ac:dyDescent="0.3">
      <c r="A566" s="3"/>
      <c r="B566" s="19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</row>
    <row r="567" spans="1:97" ht="15.75" customHeight="1" x14ac:dyDescent="0.3">
      <c r="A567" s="3"/>
      <c r="B567" s="19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</row>
    <row r="568" spans="1:97" ht="15.75" customHeight="1" x14ac:dyDescent="0.3">
      <c r="A568" s="3"/>
      <c r="B568" s="19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</row>
    <row r="569" spans="1:97" ht="15.75" customHeight="1" x14ac:dyDescent="0.3">
      <c r="A569" s="3"/>
      <c r="B569" s="19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</row>
    <row r="570" spans="1:97" ht="15.75" customHeight="1" x14ac:dyDescent="0.3">
      <c r="A570" s="3"/>
      <c r="B570" s="19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</row>
    <row r="571" spans="1:97" ht="15.75" customHeight="1" x14ac:dyDescent="0.3">
      <c r="A571" s="3"/>
      <c r="B571" s="19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</row>
    <row r="572" spans="1:97" ht="15.75" customHeight="1" x14ac:dyDescent="0.3">
      <c r="A572" s="3"/>
      <c r="B572" s="19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</row>
    <row r="573" spans="1:97" ht="15.75" customHeight="1" x14ac:dyDescent="0.3">
      <c r="A573" s="3"/>
      <c r="B573" s="19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</row>
    <row r="574" spans="1:97" ht="15.75" customHeight="1" x14ac:dyDescent="0.3">
      <c r="A574" s="3"/>
      <c r="B574" s="19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</row>
    <row r="575" spans="1:97" ht="15.75" customHeight="1" x14ac:dyDescent="0.3">
      <c r="A575" s="3"/>
      <c r="B575" s="19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</row>
    <row r="576" spans="1:97" ht="15.75" customHeight="1" x14ac:dyDescent="0.3">
      <c r="A576" s="3"/>
      <c r="B576" s="19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</row>
    <row r="577" spans="1:97" ht="15.75" customHeight="1" x14ac:dyDescent="0.3">
      <c r="A577" s="3"/>
      <c r="B577" s="19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</row>
    <row r="578" spans="1:97" ht="15.75" customHeight="1" x14ac:dyDescent="0.3">
      <c r="A578" s="3"/>
      <c r="B578" s="19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</row>
    <row r="579" spans="1:97" ht="15.75" customHeight="1" x14ac:dyDescent="0.3">
      <c r="A579" s="3"/>
      <c r="B579" s="19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</row>
    <row r="580" spans="1:97" ht="15.75" customHeight="1" x14ac:dyDescent="0.3">
      <c r="A580" s="3"/>
      <c r="B580" s="19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</row>
    <row r="581" spans="1:97" ht="15.75" customHeight="1" x14ac:dyDescent="0.3">
      <c r="A581" s="3"/>
      <c r="B581" s="19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</row>
    <row r="582" spans="1:97" ht="15.75" customHeight="1" x14ac:dyDescent="0.3">
      <c r="A582" s="3"/>
      <c r="B582" s="19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</row>
    <row r="583" spans="1:97" ht="15.75" customHeight="1" x14ac:dyDescent="0.3">
      <c r="A583" s="3"/>
      <c r="B583" s="19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</row>
    <row r="584" spans="1:97" ht="15.75" customHeight="1" x14ac:dyDescent="0.3">
      <c r="A584" s="3"/>
      <c r="B584" s="19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</row>
    <row r="585" spans="1:97" ht="15.75" customHeight="1" x14ac:dyDescent="0.3">
      <c r="A585" s="3"/>
      <c r="B585" s="19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</row>
    <row r="586" spans="1:97" ht="15.75" customHeight="1" x14ac:dyDescent="0.3">
      <c r="A586" s="3"/>
      <c r="B586" s="19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</row>
    <row r="587" spans="1:97" ht="15.75" customHeight="1" x14ac:dyDescent="0.3">
      <c r="A587" s="3"/>
      <c r="B587" s="19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</row>
    <row r="588" spans="1:97" ht="15.75" customHeight="1" x14ac:dyDescent="0.3">
      <c r="A588" s="3"/>
      <c r="B588" s="19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</row>
    <row r="589" spans="1:97" ht="15.75" customHeight="1" x14ac:dyDescent="0.3">
      <c r="A589" s="3"/>
      <c r="B589" s="19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</row>
    <row r="590" spans="1:97" ht="15.75" customHeight="1" x14ac:dyDescent="0.3">
      <c r="A590" s="3"/>
      <c r="B590" s="19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</row>
    <row r="591" spans="1:97" ht="15.75" customHeight="1" x14ac:dyDescent="0.3">
      <c r="A591" s="3"/>
      <c r="B591" s="19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</row>
    <row r="592" spans="1:97" ht="15.75" customHeight="1" x14ac:dyDescent="0.3">
      <c r="A592" s="3"/>
      <c r="B592" s="19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</row>
    <row r="593" spans="1:97" ht="15.75" customHeight="1" x14ac:dyDescent="0.3">
      <c r="A593" s="3"/>
      <c r="B593" s="19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</row>
    <row r="594" spans="1:97" ht="15.75" customHeight="1" x14ac:dyDescent="0.3">
      <c r="A594" s="3"/>
      <c r="B594" s="19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</row>
    <row r="595" spans="1:97" ht="15.75" customHeight="1" x14ac:dyDescent="0.3">
      <c r="A595" s="3"/>
      <c r="B595" s="19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</row>
    <row r="596" spans="1:97" ht="15.75" customHeight="1" x14ac:dyDescent="0.3">
      <c r="A596" s="3"/>
      <c r="B596" s="19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</row>
    <row r="597" spans="1:97" ht="15.75" customHeight="1" x14ac:dyDescent="0.3">
      <c r="A597" s="3"/>
      <c r="B597" s="19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</row>
    <row r="598" spans="1:97" ht="15.75" customHeight="1" x14ac:dyDescent="0.3">
      <c r="A598" s="3"/>
      <c r="B598" s="19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</row>
    <row r="599" spans="1:97" ht="15.75" customHeight="1" x14ac:dyDescent="0.3">
      <c r="A599" s="3"/>
      <c r="B599" s="19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</row>
    <row r="600" spans="1:97" ht="15.75" customHeight="1" x14ac:dyDescent="0.3">
      <c r="A600" s="3"/>
      <c r="B600" s="19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</row>
    <row r="601" spans="1:97" ht="15.75" customHeight="1" x14ac:dyDescent="0.3">
      <c r="A601" s="3"/>
      <c r="B601" s="19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</row>
    <row r="602" spans="1:97" ht="15.75" customHeight="1" x14ac:dyDescent="0.3">
      <c r="A602" s="3"/>
      <c r="B602" s="19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</row>
    <row r="603" spans="1:97" ht="15.75" customHeight="1" x14ac:dyDescent="0.3">
      <c r="A603" s="3"/>
      <c r="B603" s="19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</row>
    <row r="604" spans="1:97" ht="15.75" customHeight="1" x14ac:dyDescent="0.3">
      <c r="A604" s="3"/>
      <c r="B604" s="19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</row>
    <row r="605" spans="1:97" ht="15.75" customHeight="1" x14ac:dyDescent="0.3">
      <c r="A605" s="3"/>
      <c r="B605" s="19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</row>
    <row r="606" spans="1:97" ht="15.75" customHeight="1" x14ac:dyDescent="0.3">
      <c r="A606" s="3"/>
      <c r="B606" s="19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</row>
    <row r="607" spans="1:97" ht="15.75" customHeight="1" x14ac:dyDescent="0.3">
      <c r="A607" s="3"/>
      <c r="B607" s="19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</row>
    <row r="608" spans="1:97" ht="15.75" customHeight="1" x14ac:dyDescent="0.3">
      <c r="A608" s="3"/>
      <c r="B608" s="19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</row>
    <row r="609" spans="1:97" ht="15.75" customHeight="1" x14ac:dyDescent="0.3">
      <c r="A609" s="3"/>
      <c r="B609" s="19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</row>
    <row r="610" spans="1:97" ht="15.75" customHeight="1" x14ac:dyDescent="0.3">
      <c r="A610" s="3"/>
      <c r="B610" s="19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</row>
    <row r="611" spans="1:97" ht="15.75" customHeight="1" x14ac:dyDescent="0.3">
      <c r="A611" s="3"/>
      <c r="B611" s="19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</row>
    <row r="612" spans="1:97" ht="15.75" customHeight="1" x14ac:dyDescent="0.3">
      <c r="A612" s="3"/>
      <c r="B612" s="19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</row>
    <row r="613" spans="1:97" ht="15.75" customHeight="1" x14ac:dyDescent="0.3">
      <c r="A613" s="3"/>
      <c r="B613" s="19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</row>
    <row r="614" spans="1:97" ht="15.75" customHeight="1" x14ac:dyDescent="0.3">
      <c r="A614" s="3"/>
      <c r="B614" s="19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</row>
    <row r="615" spans="1:97" ht="15.75" customHeight="1" x14ac:dyDescent="0.3">
      <c r="A615" s="3"/>
      <c r="B615" s="19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</row>
    <row r="616" spans="1:97" ht="15.75" customHeight="1" x14ac:dyDescent="0.3">
      <c r="A616" s="3"/>
      <c r="B616" s="19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</row>
    <row r="617" spans="1:97" ht="15.75" customHeight="1" x14ac:dyDescent="0.3">
      <c r="A617" s="3"/>
      <c r="B617" s="19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</row>
    <row r="618" spans="1:97" ht="15.75" customHeight="1" x14ac:dyDescent="0.3">
      <c r="A618" s="3"/>
      <c r="B618" s="19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</row>
    <row r="619" spans="1:97" ht="15.75" customHeight="1" x14ac:dyDescent="0.3">
      <c r="A619" s="3"/>
      <c r="B619" s="19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</row>
    <row r="620" spans="1:97" ht="15.75" customHeight="1" x14ac:dyDescent="0.3">
      <c r="A620" s="3"/>
      <c r="B620" s="19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</row>
    <row r="621" spans="1:97" ht="15.75" customHeight="1" x14ac:dyDescent="0.3">
      <c r="A621" s="3"/>
      <c r="B621" s="19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</row>
    <row r="622" spans="1:97" ht="15.75" customHeight="1" x14ac:dyDescent="0.3">
      <c r="A622" s="3"/>
      <c r="B622" s="19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</row>
    <row r="623" spans="1:97" ht="15.75" customHeight="1" x14ac:dyDescent="0.3">
      <c r="A623" s="3"/>
      <c r="B623" s="19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</row>
    <row r="624" spans="1:97" ht="15.75" customHeight="1" x14ac:dyDescent="0.3">
      <c r="A624" s="3"/>
      <c r="B624" s="19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</row>
    <row r="625" spans="1:97" ht="15.75" customHeight="1" x14ac:dyDescent="0.3">
      <c r="A625" s="3"/>
      <c r="B625" s="19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</row>
    <row r="626" spans="1:97" ht="15.75" customHeight="1" x14ac:dyDescent="0.3">
      <c r="A626" s="3"/>
      <c r="B626" s="19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</row>
    <row r="627" spans="1:97" ht="15.75" customHeight="1" x14ac:dyDescent="0.3">
      <c r="A627" s="3"/>
      <c r="B627" s="19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</row>
    <row r="628" spans="1:97" ht="15.75" customHeight="1" x14ac:dyDescent="0.3">
      <c r="A628" s="3"/>
      <c r="B628" s="19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</row>
    <row r="629" spans="1:97" ht="15.75" customHeight="1" x14ac:dyDescent="0.3">
      <c r="A629" s="3"/>
      <c r="B629" s="19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</row>
    <row r="630" spans="1:97" ht="15.75" customHeight="1" x14ac:dyDescent="0.3">
      <c r="A630" s="3"/>
      <c r="B630" s="19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</row>
    <row r="631" spans="1:97" ht="15.75" customHeight="1" x14ac:dyDescent="0.3">
      <c r="A631" s="3"/>
      <c r="B631" s="19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</row>
    <row r="632" spans="1:97" ht="15.75" customHeight="1" x14ac:dyDescent="0.3">
      <c r="A632" s="3"/>
      <c r="B632" s="19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</row>
    <row r="633" spans="1:97" ht="15.75" customHeight="1" x14ac:dyDescent="0.3">
      <c r="A633" s="3"/>
      <c r="B633" s="19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</row>
    <row r="634" spans="1:97" ht="15.75" customHeight="1" x14ac:dyDescent="0.3">
      <c r="A634" s="3"/>
      <c r="B634" s="19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</row>
    <row r="635" spans="1:97" ht="15.75" customHeight="1" x14ac:dyDescent="0.3">
      <c r="A635" s="3"/>
      <c r="B635" s="19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</row>
    <row r="636" spans="1:97" ht="15.75" customHeight="1" x14ac:dyDescent="0.3">
      <c r="A636" s="3"/>
      <c r="B636" s="19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</row>
    <row r="637" spans="1:97" ht="15.75" customHeight="1" x14ac:dyDescent="0.3">
      <c r="A637" s="3"/>
      <c r="B637" s="19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</row>
    <row r="638" spans="1:97" ht="15.75" customHeight="1" x14ac:dyDescent="0.3">
      <c r="A638" s="3"/>
      <c r="B638" s="19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</row>
    <row r="639" spans="1:97" ht="15.75" customHeight="1" x14ac:dyDescent="0.3">
      <c r="A639" s="3"/>
      <c r="B639" s="19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</row>
    <row r="640" spans="1:97" ht="15.75" customHeight="1" x14ac:dyDescent="0.3">
      <c r="A640" s="3"/>
      <c r="B640" s="19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</row>
    <row r="641" spans="1:97" ht="15.75" customHeight="1" x14ac:dyDescent="0.3">
      <c r="A641" s="3"/>
      <c r="B641" s="19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</row>
    <row r="642" spans="1:97" ht="15.75" customHeight="1" x14ac:dyDescent="0.3">
      <c r="A642" s="3"/>
      <c r="B642" s="19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</row>
    <row r="643" spans="1:97" ht="15.75" customHeight="1" x14ac:dyDescent="0.3">
      <c r="A643" s="3"/>
      <c r="B643" s="19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</row>
    <row r="644" spans="1:97" ht="15.75" customHeight="1" x14ac:dyDescent="0.3">
      <c r="A644" s="3"/>
      <c r="B644" s="19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</row>
    <row r="645" spans="1:97" ht="15.75" customHeight="1" x14ac:dyDescent="0.3">
      <c r="A645" s="3"/>
      <c r="B645" s="19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</row>
    <row r="646" spans="1:97" ht="15.75" customHeight="1" x14ac:dyDescent="0.3">
      <c r="A646" s="3"/>
      <c r="B646" s="19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</row>
    <row r="647" spans="1:97" ht="15.75" customHeight="1" x14ac:dyDescent="0.3">
      <c r="A647" s="3"/>
      <c r="B647" s="19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</row>
    <row r="648" spans="1:97" ht="15.75" customHeight="1" x14ac:dyDescent="0.3">
      <c r="A648" s="3"/>
      <c r="B648" s="19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</row>
    <row r="649" spans="1:97" ht="15.75" customHeight="1" x14ac:dyDescent="0.3">
      <c r="A649" s="3"/>
      <c r="B649" s="19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</row>
    <row r="650" spans="1:97" ht="15.75" customHeight="1" x14ac:dyDescent="0.3">
      <c r="A650" s="3"/>
      <c r="B650" s="19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</row>
    <row r="651" spans="1:97" ht="15.75" customHeight="1" x14ac:dyDescent="0.3">
      <c r="A651" s="3"/>
      <c r="B651" s="19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</row>
    <row r="652" spans="1:97" ht="15.75" customHeight="1" x14ac:dyDescent="0.3">
      <c r="A652" s="3"/>
      <c r="B652" s="19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</row>
    <row r="653" spans="1:97" ht="15.75" customHeight="1" x14ac:dyDescent="0.3">
      <c r="A653" s="3"/>
      <c r="B653" s="19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</row>
    <row r="654" spans="1:97" ht="15.75" customHeight="1" x14ac:dyDescent="0.3">
      <c r="A654" s="3"/>
      <c r="B654" s="19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</row>
    <row r="655" spans="1:97" ht="15.75" customHeight="1" x14ac:dyDescent="0.3">
      <c r="A655" s="3"/>
      <c r="B655" s="19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</row>
    <row r="656" spans="1:97" ht="15.75" customHeight="1" x14ac:dyDescent="0.3">
      <c r="A656" s="3"/>
      <c r="B656" s="19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</row>
    <row r="657" spans="1:97" ht="15.75" customHeight="1" x14ac:dyDescent="0.3">
      <c r="A657" s="3"/>
      <c r="B657" s="19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</row>
    <row r="658" spans="1:97" ht="15.75" customHeight="1" x14ac:dyDescent="0.3">
      <c r="A658" s="3"/>
      <c r="B658" s="19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</row>
    <row r="659" spans="1:97" ht="15.75" customHeight="1" x14ac:dyDescent="0.3">
      <c r="A659" s="3"/>
      <c r="B659" s="19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</row>
    <row r="660" spans="1:97" ht="15.75" customHeight="1" x14ac:dyDescent="0.3">
      <c r="A660" s="3"/>
      <c r="B660" s="19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</row>
    <row r="661" spans="1:97" ht="15.75" customHeight="1" x14ac:dyDescent="0.3">
      <c r="A661" s="3"/>
      <c r="B661" s="19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</row>
    <row r="662" spans="1:97" ht="15.75" customHeight="1" x14ac:dyDescent="0.3">
      <c r="A662" s="3"/>
      <c r="B662" s="19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</row>
    <row r="663" spans="1:97" ht="15.75" customHeight="1" x14ac:dyDescent="0.3">
      <c r="A663" s="3"/>
      <c r="B663" s="19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</row>
    <row r="664" spans="1:97" ht="15.75" customHeight="1" x14ac:dyDescent="0.3">
      <c r="A664" s="3"/>
      <c r="B664" s="19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</row>
    <row r="665" spans="1:97" ht="15.75" customHeight="1" x14ac:dyDescent="0.3">
      <c r="A665" s="3"/>
      <c r="B665" s="19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</row>
    <row r="666" spans="1:97" ht="15.75" customHeight="1" x14ac:dyDescent="0.3">
      <c r="A666" s="3"/>
      <c r="B666" s="19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</row>
    <row r="667" spans="1:97" ht="15.75" customHeight="1" x14ac:dyDescent="0.3">
      <c r="A667" s="3"/>
      <c r="B667" s="19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</row>
    <row r="668" spans="1:97" ht="15.75" customHeight="1" x14ac:dyDescent="0.3">
      <c r="A668" s="3"/>
      <c r="B668" s="19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</row>
    <row r="669" spans="1:97" ht="15.75" customHeight="1" x14ac:dyDescent="0.3">
      <c r="A669" s="3"/>
      <c r="B669" s="19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</row>
    <row r="670" spans="1:97" ht="15.75" customHeight="1" x14ac:dyDescent="0.3">
      <c r="A670" s="3"/>
      <c r="B670" s="19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</row>
    <row r="671" spans="1:97" ht="15.75" customHeight="1" x14ac:dyDescent="0.3">
      <c r="A671" s="3"/>
      <c r="B671" s="19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</row>
    <row r="672" spans="1:97" ht="15.75" customHeight="1" x14ac:dyDescent="0.3">
      <c r="A672" s="3"/>
      <c r="B672" s="19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</row>
    <row r="673" spans="1:97" ht="15.75" customHeight="1" x14ac:dyDescent="0.3">
      <c r="A673" s="3"/>
      <c r="B673" s="19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</row>
    <row r="674" spans="1:97" ht="15.75" customHeight="1" x14ac:dyDescent="0.3">
      <c r="A674" s="3"/>
      <c r="B674" s="19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</row>
    <row r="675" spans="1:97" ht="15.75" customHeight="1" x14ac:dyDescent="0.3">
      <c r="A675" s="3"/>
      <c r="B675" s="19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</row>
    <row r="676" spans="1:97" ht="15.75" customHeight="1" x14ac:dyDescent="0.3">
      <c r="A676" s="3"/>
      <c r="B676" s="19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</row>
    <row r="677" spans="1:97" ht="15.75" customHeight="1" x14ac:dyDescent="0.3">
      <c r="A677" s="3"/>
      <c r="B677" s="19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</row>
    <row r="678" spans="1:97" ht="15.75" customHeight="1" x14ac:dyDescent="0.3">
      <c r="A678" s="3"/>
      <c r="B678" s="19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</row>
    <row r="679" spans="1:97" ht="15.75" customHeight="1" x14ac:dyDescent="0.3">
      <c r="A679" s="3"/>
      <c r="B679" s="19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</row>
    <row r="680" spans="1:97" ht="15.75" customHeight="1" x14ac:dyDescent="0.3">
      <c r="A680" s="3"/>
      <c r="B680" s="19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</row>
    <row r="681" spans="1:97" ht="15.75" customHeight="1" x14ac:dyDescent="0.3">
      <c r="A681" s="3"/>
      <c r="B681" s="19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</row>
    <row r="682" spans="1:97" ht="15.75" customHeight="1" x14ac:dyDescent="0.3">
      <c r="A682" s="3"/>
      <c r="B682" s="19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</row>
    <row r="683" spans="1:97" ht="15.75" customHeight="1" x14ac:dyDescent="0.3">
      <c r="A683" s="3"/>
      <c r="B683" s="19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</row>
    <row r="684" spans="1:97" ht="15.75" customHeight="1" x14ac:dyDescent="0.3">
      <c r="A684" s="3"/>
      <c r="B684" s="19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</row>
    <row r="685" spans="1:97" ht="15.75" customHeight="1" x14ac:dyDescent="0.3">
      <c r="A685" s="3"/>
      <c r="B685" s="19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</row>
    <row r="686" spans="1:97" ht="15.75" customHeight="1" x14ac:dyDescent="0.3">
      <c r="A686" s="3"/>
      <c r="B686" s="19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</row>
    <row r="687" spans="1:97" ht="15.75" customHeight="1" x14ac:dyDescent="0.3">
      <c r="A687" s="3"/>
      <c r="B687" s="19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</row>
    <row r="688" spans="1:97" ht="15.75" customHeight="1" x14ac:dyDescent="0.3">
      <c r="A688" s="3"/>
      <c r="B688" s="19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</row>
    <row r="689" spans="1:97" ht="15.75" customHeight="1" x14ac:dyDescent="0.3">
      <c r="A689" s="3"/>
      <c r="B689" s="19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</row>
    <row r="690" spans="1:97" ht="15.75" customHeight="1" x14ac:dyDescent="0.3">
      <c r="A690" s="3"/>
      <c r="B690" s="19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</row>
    <row r="691" spans="1:97" ht="15.75" customHeight="1" x14ac:dyDescent="0.3">
      <c r="A691" s="3"/>
      <c r="B691" s="19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</row>
    <row r="692" spans="1:97" ht="15.75" customHeight="1" x14ac:dyDescent="0.3">
      <c r="A692" s="3"/>
      <c r="B692" s="19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</row>
    <row r="693" spans="1:97" ht="15.75" customHeight="1" x14ac:dyDescent="0.3">
      <c r="A693" s="3"/>
      <c r="B693" s="19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</row>
    <row r="694" spans="1:97" ht="15.75" customHeight="1" x14ac:dyDescent="0.3">
      <c r="A694" s="3"/>
      <c r="B694" s="19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</row>
    <row r="695" spans="1:97" ht="15.75" customHeight="1" x14ac:dyDescent="0.3">
      <c r="A695" s="3"/>
      <c r="B695" s="19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</row>
    <row r="696" spans="1:97" ht="15.75" customHeight="1" x14ac:dyDescent="0.3">
      <c r="A696" s="3"/>
      <c r="B696" s="19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</row>
    <row r="697" spans="1:97" ht="15.75" customHeight="1" x14ac:dyDescent="0.3">
      <c r="A697" s="3"/>
      <c r="B697" s="19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</row>
    <row r="698" spans="1:97" ht="15.75" customHeight="1" x14ac:dyDescent="0.3">
      <c r="A698" s="3"/>
      <c r="B698" s="19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</row>
    <row r="699" spans="1:97" ht="15.75" customHeight="1" x14ac:dyDescent="0.3">
      <c r="A699" s="3"/>
      <c r="B699" s="19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</row>
    <row r="700" spans="1:97" ht="15.75" customHeight="1" x14ac:dyDescent="0.3">
      <c r="A700" s="3"/>
      <c r="B700" s="19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</row>
    <row r="701" spans="1:97" ht="15.75" customHeight="1" x14ac:dyDescent="0.3">
      <c r="A701" s="3"/>
      <c r="B701" s="19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</row>
    <row r="702" spans="1:97" ht="15.75" customHeight="1" x14ac:dyDescent="0.3">
      <c r="A702" s="3"/>
      <c r="B702" s="19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</row>
    <row r="703" spans="1:97" ht="15.75" customHeight="1" x14ac:dyDescent="0.3">
      <c r="A703" s="3"/>
      <c r="B703" s="19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</row>
    <row r="704" spans="1:97" ht="15.75" customHeight="1" x14ac:dyDescent="0.3">
      <c r="A704" s="3"/>
      <c r="B704" s="19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</row>
    <row r="705" spans="1:97" ht="15.75" customHeight="1" x14ac:dyDescent="0.3">
      <c r="A705" s="3"/>
      <c r="B705" s="19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</row>
    <row r="706" spans="1:97" ht="15.75" customHeight="1" x14ac:dyDescent="0.3">
      <c r="A706" s="3"/>
      <c r="B706" s="19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</row>
    <row r="707" spans="1:97" ht="15.75" customHeight="1" x14ac:dyDescent="0.3">
      <c r="A707" s="3"/>
      <c r="B707" s="19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</row>
    <row r="708" spans="1:97" ht="15.75" customHeight="1" x14ac:dyDescent="0.3">
      <c r="A708" s="3"/>
      <c r="B708" s="19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</row>
    <row r="709" spans="1:97" ht="15.75" customHeight="1" x14ac:dyDescent="0.3">
      <c r="A709" s="3"/>
      <c r="B709" s="19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</row>
    <row r="710" spans="1:97" ht="15.75" customHeight="1" x14ac:dyDescent="0.3">
      <c r="A710" s="3"/>
      <c r="B710" s="19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</row>
    <row r="711" spans="1:97" ht="15.75" customHeight="1" x14ac:dyDescent="0.3">
      <c r="A711" s="3"/>
      <c r="B711" s="19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</row>
    <row r="712" spans="1:97" ht="15.75" customHeight="1" x14ac:dyDescent="0.3">
      <c r="A712" s="3"/>
      <c r="B712" s="19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</row>
    <row r="713" spans="1:97" ht="15.75" customHeight="1" x14ac:dyDescent="0.3">
      <c r="A713" s="3"/>
      <c r="B713" s="19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</row>
    <row r="714" spans="1:97" ht="15.75" customHeight="1" x14ac:dyDescent="0.3">
      <c r="A714" s="3"/>
      <c r="B714" s="19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</row>
    <row r="715" spans="1:97" ht="15.75" customHeight="1" x14ac:dyDescent="0.3">
      <c r="A715" s="3"/>
      <c r="B715" s="19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</row>
    <row r="716" spans="1:97" ht="15.75" customHeight="1" x14ac:dyDescent="0.3">
      <c r="A716" s="3"/>
      <c r="B716" s="19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</row>
    <row r="717" spans="1:97" ht="15.75" customHeight="1" x14ac:dyDescent="0.3">
      <c r="A717" s="3"/>
      <c r="B717" s="19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</row>
    <row r="718" spans="1:97" ht="15.75" customHeight="1" x14ac:dyDescent="0.3">
      <c r="A718" s="3"/>
      <c r="B718" s="19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</row>
    <row r="719" spans="1:97" ht="15.75" customHeight="1" x14ac:dyDescent="0.3">
      <c r="A719" s="3"/>
      <c r="B719" s="19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</row>
    <row r="720" spans="1:97" ht="15.75" customHeight="1" x14ac:dyDescent="0.3">
      <c r="A720" s="3"/>
      <c r="B720" s="19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</row>
    <row r="721" spans="1:97" ht="15.75" customHeight="1" x14ac:dyDescent="0.3">
      <c r="A721" s="3"/>
      <c r="B721" s="19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</row>
    <row r="722" spans="1:97" ht="15.75" customHeight="1" x14ac:dyDescent="0.3">
      <c r="A722" s="3"/>
      <c r="B722" s="19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</row>
    <row r="723" spans="1:97" ht="15.75" customHeight="1" x14ac:dyDescent="0.3">
      <c r="A723" s="3"/>
      <c r="B723" s="19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</row>
    <row r="724" spans="1:97" ht="15.75" customHeight="1" x14ac:dyDescent="0.3">
      <c r="A724" s="3"/>
      <c r="B724" s="19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</row>
    <row r="725" spans="1:97" ht="15.75" customHeight="1" x14ac:dyDescent="0.3">
      <c r="A725" s="3"/>
      <c r="B725" s="19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</row>
    <row r="726" spans="1:97" ht="15.75" customHeight="1" x14ac:dyDescent="0.3">
      <c r="A726" s="3"/>
      <c r="B726" s="19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</row>
    <row r="727" spans="1:97" ht="15.75" customHeight="1" x14ac:dyDescent="0.3">
      <c r="A727" s="3"/>
      <c r="B727" s="19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</row>
    <row r="728" spans="1:97" ht="15.75" customHeight="1" x14ac:dyDescent="0.3">
      <c r="A728" s="3"/>
      <c r="B728" s="19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</row>
    <row r="729" spans="1:97" ht="15.75" customHeight="1" x14ac:dyDescent="0.3">
      <c r="A729" s="3"/>
      <c r="B729" s="19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</row>
    <row r="730" spans="1:97" ht="15.75" customHeight="1" x14ac:dyDescent="0.3">
      <c r="A730" s="3"/>
      <c r="B730" s="19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</row>
    <row r="731" spans="1:97" ht="15.75" customHeight="1" x14ac:dyDescent="0.3">
      <c r="A731" s="3"/>
      <c r="B731" s="19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</row>
    <row r="732" spans="1:97" ht="15.75" customHeight="1" x14ac:dyDescent="0.3">
      <c r="A732" s="3"/>
      <c r="B732" s="19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</row>
    <row r="733" spans="1:97" ht="15.75" customHeight="1" x14ac:dyDescent="0.3">
      <c r="A733" s="3"/>
      <c r="B733" s="19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</row>
    <row r="734" spans="1:97" ht="15.75" customHeight="1" x14ac:dyDescent="0.3">
      <c r="A734" s="3"/>
      <c r="B734" s="19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</row>
    <row r="735" spans="1:97" ht="15.75" customHeight="1" x14ac:dyDescent="0.3">
      <c r="A735" s="3"/>
      <c r="B735" s="19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</row>
    <row r="736" spans="1:97" ht="15.75" customHeight="1" x14ac:dyDescent="0.3">
      <c r="A736" s="3"/>
      <c r="B736" s="19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</row>
    <row r="737" spans="1:97" ht="15.75" customHeight="1" x14ac:dyDescent="0.3">
      <c r="A737" s="3"/>
      <c r="B737" s="19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</row>
    <row r="738" spans="1:97" ht="15.75" customHeight="1" x14ac:dyDescent="0.3">
      <c r="A738" s="3"/>
      <c r="B738" s="19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</row>
    <row r="739" spans="1:97" ht="15.75" customHeight="1" x14ac:dyDescent="0.3">
      <c r="A739" s="3"/>
      <c r="B739" s="19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</row>
    <row r="740" spans="1:97" ht="15.75" customHeight="1" x14ac:dyDescent="0.3">
      <c r="A740" s="3"/>
      <c r="B740" s="19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</row>
    <row r="741" spans="1:97" ht="15.75" customHeight="1" x14ac:dyDescent="0.3">
      <c r="A741" s="3"/>
      <c r="B741" s="19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</row>
    <row r="742" spans="1:97" ht="15.75" customHeight="1" x14ac:dyDescent="0.3">
      <c r="A742" s="3"/>
      <c r="B742" s="19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</row>
    <row r="743" spans="1:97" ht="15.75" customHeight="1" x14ac:dyDescent="0.3">
      <c r="A743" s="3"/>
      <c r="B743" s="19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</row>
    <row r="744" spans="1:97" ht="15.75" customHeight="1" x14ac:dyDescent="0.3">
      <c r="A744" s="3"/>
      <c r="B744" s="19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</row>
    <row r="745" spans="1:97" ht="15.75" customHeight="1" x14ac:dyDescent="0.3">
      <c r="A745" s="3"/>
      <c r="B745" s="19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</row>
    <row r="746" spans="1:97" ht="15.75" customHeight="1" x14ac:dyDescent="0.3">
      <c r="A746" s="3"/>
      <c r="B746" s="19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</row>
    <row r="747" spans="1:97" ht="15.75" customHeight="1" x14ac:dyDescent="0.3">
      <c r="A747" s="3"/>
      <c r="B747" s="19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</row>
    <row r="748" spans="1:97" ht="15.75" customHeight="1" x14ac:dyDescent="0.3">
      <c r="A748" s="3"/>
      <c r="B748" s="19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</row>
    <row r="749" spans="1:97" ht="15.75" customHeight="1" x14ac:dyDescent="0.3">
      <c r="A749" s="3"/>
      <c r="B749" s="19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</row>
    <row r="750" spans="1:97" ht="15.75" customHeight="1" x14ac:dyDescent="0.3">
      <c r="A750" s="3"/>
      <c r="B750" s="19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</row>
    <row r="751" spans="1:97" ht="15.75" customHeight="1" x14ac:dyDescent="0.3">
      <c r="A751" s="3"/>
      <c r="B751" s="19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</row>
    <row r="752" spans="1:97" ht="15.75" customHeight="1" x14ac:dyDescent="0.3">
      <c r="A752" s="3"/>
      <c r="B752" s="19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</row>
    <row r="753" spans="1:97" ht="15.75" customHeight="1" x14ac:dyDescent="0.3">
      <c r="A753" s="3"/>
      <c r="B753" s="19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</row>
    <row r="754" spans="1:97" ht="15.75" customHeight="1" x14ac:dyDescent="0.3">
      <c r="A754" s="3"/>
      <c r="B754" s="19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</row>
    <row r="755" spans="1:97" ht="15.75" customHeight="1" x14ac:dyDescent="0.3">
      <c r="A755" s="3"/>
      <c r="B755" s="19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</row>
    <row r="756" spans="1:97" ht="15.75" customHeight="1" x14ac:dyDescent="0.3">
      <c r="A756" s="3"/>
      <c r="B756" s="19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</row>
    <row r="757" spans="1:97" ht="15.75" customHeight="1" x14ac:dyDescent="0.3">
      <c r="A757" s="3"/>
      <c r="B757" s="19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</row>
    <row r="758" spans="1:97" ht="15.75" customHeight="1" x14ac:dyDescent="0.3">
      <c r="A758" s="3"/>
      <c r="B758" s="19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</row>
    <row r="759" spans="1:97" ht="15.75" customHeight="1" x14ac:dyDescent="0.3">
      <c r="A759" s="3"/>
      <c r="B759" s="19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</row>
    <row r="760" spans="1:97" ht="15.75" customHeight="1" x14ac:dyDescent="0.3">
      <c r="A760" s="3"/>
      <c r="B760" s="19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</row>
    <row r="761" spans="1:97" ht="15.75" customHeight="1" x14ac:dyDescent="0.3">
      <c r="A761" s="3"/>
      <c r="B761" s="19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</row>
    <row r="762" spans="1:97" ht="15.75" customHeight="1" x14ac:dyDescent="0.3">
      <c r="A762" s="3"/>
      <c r="B762" s="19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</row>
    <row r="763" spans="1:97" ht="15.75" customHeight="1" x14ac:dyDescent="0.3">
      <c r="A763" s="3"/>
      <c r="B763" s="19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</row>
    <row r="764" spans="1:97" ht="15.75" customHeight="1" x14ac:dyDescent="0.3">
      <c r="A764" s="3"/>
      <c r="B764" s="19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</row>
    <row r="765" spans="1:97" ht="15.75" customHeight="1" x14ac:dyDescent="0.3">
      <c r="A765" s="3"/>
      <c r="B765" s="19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</row>
    <row r="766" spans="1:97" ht="15.75" customHeight="1" x14ac:dyDescent="0.3">
      <c r="A766" s="3"/>
      <c r="B766" s="19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</row>
    <row r="767" spans="1:97" ht="15.75" customHeight="1" x14ac:dyDescent="0.3">
      <c r="A767" s="3"/>
      <c r="B767" s="19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</row>
    <row r="768" spans="1:97" ht="15.75" customHeight="1" x14ac:dyDescent="0.3">
      <c r="A768" s="3"/>
      <c r="B768" s="19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</row>
    <row r="769" spans="1:97" ht="15.75" customHeight="1" x14ac:dyDescent="0.3">
      <c r="A769" s="3"/>
      <c r="B769" s="19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</row>
    <row r="770" spans="1:97" ht="15.75" customHeight="1" x14ac:dyDescent="0.3">
      <c r="A770" s="3"/>
      <c r="B770" s="19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</row>
    <row r="771" spans="1:97" ht="15.75" customHeight="1" x14ac:dyDescent="0.3">
      <c r="A771" s="3"/>
      <c r="B771" s="19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</row>
    <row r="772" spans="1:97" ht="15.75" customHeight="1" x14ac:dyDescent="0.3">
      <c r="A772" s="3"/>
      <c r="B772" s="19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</row>
    <row r="773" spans="1:97" ht="15.75" customHeight="1" x14ac:dyDescent="0.3">
      <c r="A773" s="3"/>
      <c r="B773" s="19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</row>
    <row r="774" spans="1:97" ht="15.75" customHeight="1" x14ac:dyDescent="0.3">
      <c r="A774" s="3"/>
      <c r="B774" s="19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</row>
    <row r="775" spans="1:97" ht="15.75" customHeight="1" x14ac:dyDescent="0.3">
      <c r="A775" s="3"/>
      <c r="B775" s="19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</row>
    <row r="776" spans="1:97" ht="15.75" customHeight="1" x14ac:dyDescent="0.3">
      <c r="A776" s="3"/>
      <c r="B776" s="19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</row>
    <row r="777" spans="1:97" ht="15.75" customHeight="1" x14ac:dyDescent="0.3">
      <c r="A777" s="3"/>
      <c r="B777" s="19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</row>
    <row r="778" spans="1:97" ht="15.75" customHeight="1" x14ac:dyDescent="0.3">
      <c r="A778" s="3"/>
      <c r="B778" s="19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</row>
    <row r="779" spans="1:97" ht="15.75" customHeight="1" x14ac:dyDescent="0.3">
      <c r="A779" s="3"/>
      <c r="B779" s="19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</row>
    <row r="780" spans="1:97" ht="15.75" customHeight="1" x14ac:dyDescent="0.3">
      <c r="A780" s="3"/>
      <c r="B780" s="19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</row>
    <row r="781" spans="1:97" ht="15.75" customHeight="1" x14ac:dyDescent="0.3">
      <c r="A781" s="3"/>
      <c r="B781" s="19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</row>
    <row r="782" spans="1:97" ht="15.75" customHeight="1" x14ac:dyDescent="0.3">
      <c r="A782" s="3"/>
      <c r="B782" s="19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</row>
    <row r="783" spans="1:97" ht="15.75" customHeight="1" x14ac:dyDescent="0.3">
      <c r="A783" s="3"/>
      <c r="B783" s="19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</row>
    <row r="784" spans="1:97" ht="15.75" customHeight="1" x14ac:dyDescent="0.3">
      <c r="A784" s="3"/>
      <c r="B784" s="19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</row>
    <row r="785" spans="1:97" ht="15.75" customHeight="1" x14ac:dyDescent="0.3">
      <c r="A785" s="3"/>
      <c r="B785" s="19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</row>
    <row r="786" spans="1:97" ht="15.75" customHeight="1" x14ac:dyDescent="0.3">
      <c r="A786" s="3"/>
      <c r="B786" s="19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</row>
    <row r="787" spans="1:97" ht="15.75" customHeight="1" x14ac:dyDescent="0.3">
      <c r="A787" s="3"/>
      <c r="B787" s="19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</row>
    <row r="788" spans="1:97" ht="15.75" customHeight="1" x14ac:dyDescent="0.3">
      <c r="A788" s="3"/>
      <c r="B788" s="19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</row>
    <row r="789" spans="1:97" ht="15.75" customHeight="1" x14ac:dyDescent="0.3">
      <c r="A789" s="3"/>
      <c r="B789" s="19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</row>
    <row r="790" spans="1:97" ht="15.75" customHeight="1" x14ac:dyDescent="0.3">
      <c r="A790" s="3"/>
      <c r="B790" s="19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</row>
    <row r="791" spans="1:97" ht="15.75" customHeight="1" x14ac:dyDescent="0.3">
      <c r="A791" s="3"/>
      <c r="B791" s="19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</row>
    <row r="792" spans="1:97" ht="15.75" customHeight="1" x14ac:dyDescent="0.3">
      <c r="A792" s="3"/>
      <c r="B792" s="19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</row>
    <row r="793" spans="1:97" ht="15.75" customHeight="1" x14ac:dyDescent="0.3">
      <c r="A793" s="3"/>
      <c r="B793" s="19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</row>
    <row r="794" spans="1:97" ht="15.75" customHeight="1" x14ac:dyDescent="0.3">
      <c r="A794" s="3"/>
      <c r="B794" s="19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</row>
    <row r="795" spans="1:97" ht="15.75" customHeight="1" x14ac:dyDescent="0.3">
      <c r="A795" s="3"/>
      <c r="B795" s="19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</row>
    <row r="796" spans="1:97" ht="15.75" customHeight="1" x14ac:dyDescent="0.3">
      <c r="A796" s="3"/>
      <c r="B796" s="19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</row>
    <row r="797" spans="1:97" ht="15.75" customHeight="1" x14ac:dyDescent="0.3">
      <c r="A797" s="3"/>
      <c r="B797" s="19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</row>
    <row r="798" spans="1:97" ht="15.75" customHeight="1" x14ac:dyDescent="0.3">
      <c r="A798" s="3"/>
      <c r="B798" s="19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</row>
    <row r="799" spans="1:97" ht="15.75" customHeight="1" x14ac:dyDescent="0.3">
      <c r="A799" s="3"/>
      <c r="B799" s="19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</row>
    <row r="800" spans="1:97" ht="15.75" customHeight="1" x14ac:dyDescent="0.3">
      <c r="A800" s="3"/>
      <c r="B800" s="19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</row>
    <row r="801" spans="1:97" ht="15.75" customHeight="1" x14ac:dyDescent="0.3">
      <c r="A801" s="3"/>
      <c r="B801" s="19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</row>
    <row r="802" spans="1:97" ht="15.75" customHeight="1" x14ac:dyDescent="0.3">
      <c r="A802" s="3"/>
      <c r="B802" s="19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</row>
    <row r="803" spans="1:97" ht="15.75" customHeight="1" x14ac:dyDescent="0.3">
      <c r="A803" s="3"/>
      <c r="B803" s="19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</row>
    <row r="804" spans="1:97" ht="15.75" customHeight="1" x14ac:dyDescent="0.3">
      <c r="A804" s="3"/>
      <c r="B804" s="19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</row>
    <row r="805" spans="1:97" ht="15.75" customHeight="1" x14ac:dyDescent="0.3">
      <c r="A805" s="3"/>
      <c r="B805" s="19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</row>
    <row r="806" spans="1:97" ht="15.75" customHeight="1" x14ac:dyDescent="0.3">
      <c r="A806" s="3"/>
      <c r="B806" s="19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</row>
    <row r="807" spans="1:97" ht="15.75" customHeight="1" x14ac:dyDescent="0.3">
      <c r="A807" s="3"/>
      <c r="B807" s="19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</row>
    <row r="808" spans="1:97" ht="15.75" customHeight="1" x14ac:dyDescent="0.3">
      <c r="A808" s="3"/>
      <c r="B808" s="19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</row>
    <row r="809" spans="1:97" ht="15.75" customHeight="1" x14ac:dyDescent="0.3">
      <c r="A809" s="3"/>
      <c r="B809" s="19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</row>
    <row r="810" spans="1:97" ht="15.75" customHeight="1" x14ac:dyDescent="0.3">
      <c r="A810" s="3"/>
      <c r="B810" s="19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</row>
    <row r="811" spans="1:97" ht="15.75" customHeight="1" x14ac:dyDescent="0.3">
      <c r="A811" s="3"/>
      <c r="B811" s="19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</row>
    <row r="812" spans="1:97" ht="15.75" customHeight="1" x14ac:dyDescent="0.3">
      <c r="A812" s="3"/>
      <c r="B812" s="19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</row>
    <row r="813" spans="1:97" ht="15.75" customHeight="1" x14ac:dyDescent="0.3">
      <c r="A813" s="3"/>
      <c r="B813" s="19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</row>
    <row r="814" spans="1:97" ht="15.75" customHeight="1" x14ac:dyDescent="0.3">
      <c r="A814" s="3"/>
      <c r="B814" s="19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</row>
    <row r="815" spans="1:97" ht="15.75" customHeight="1" x14ac:dyDescent="0.3">
      <c r="A815" s="3"/>
      <c r="B815" s="19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</row>
    <row r="816" spans="1:97" ht="15.75" customHeight="1" x14ac:dyDescent="0.3">
      <c r="A816" s="3"/>
      <c r="B816" s="19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</row>
    <row r="817" spans="1:97" ht="15.75" customHeight="1" x14ac:dyDescent="0.3">
      <c r="A817" s="3"/>
      <c r="B817" s="19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</row>
    <row r="818" spans="1:97" ht="15.75" customHeight="1" x14ac:dyDescent="0.3">
      <c r="A818" s="3"/>
      <c r="B818" s="19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</row>
    <row r="819" spans="1:97" ht="15.75" customHeight="1" x14ac:dyDescent="0.3">
      <c r="A819" s="3"/>
      <c r="B819" s="19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</row>
    <row r="820" spans="1:97" ht="15.75" customHeight="1" x14ac:dyDescent="0.3">
      <c r="A820" s="3"/>
      <c r="B820" s="19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</row>
    <row r="821" spans="1:97" ht="15.75" customHeight="1" x14ac:dyDescent="0.3">
      <c r="A821" s="3"/>
      <c r="B821" s="19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</row>
    <row r="822" spans="1:97" ht="15.75" customHeight="1" x14ac:dyDescent="0.3">
      <c r="A822" s="3"/>
      <c r="B822" s="19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</row>
    <row r="823" spans="1:97" ht="15.75" customHeight="1" x14ac:dyDescent="0.3">
      <c r="A823" s="3"/>
      <c r="B823" s="19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</row>
    <row r="824" spans="1:97" ht="15.75" customHeight="1" x14ac:dyDescent="0.3">
      <c r="A824" s="3"/>
      <c r="B824" s="19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</row>
    <row r="825" spans="1:97" ht="15.75" customHeight="1" x14ac:dyDescent="0.3">
      <c r="A825" s="3"/>
      <c r="B825" s="19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</row>
    <row r="826" spans="1:97" ht="15.75" customHeight="1" x14ac:dyDescent="0.3">
      <c r="A826" s="3"/>
      <c r="B826" s="19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</row>
    <row r="827" spans="1:97" ht="15.75" customHeight="1" x14ac:dyDescent="0.3">
      <c r="A827" s="3"/>
      <c r="B827" s="19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</row>
    <row r="828" spans="1:97" ht="15.75" customHeight="1" x14ac:dyDescent="0.3">
      <c r="A828" s="3"/>
      <c r="B828" s="19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</row>
    <row r="829" spans="1:97" ht="15.75" customHeight="1" x14ac:dyDescent="0.3">
      <c r="A829" s="3"/>
      <c r="B829" s="19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</row>
    <row r="830" spans="1:97" ht="15.75" customHeight="1" x14ac:dyDescent="0.3">
      <c r="A830" s="3"/>
      <c r="B830" s="19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</row>
    <row r="831" spans="1:97" ht="15.75" customHeight="1" x14ac:dyDescent="0.3">
      <c r="A831" s="3"/>
      <c r="B831" s="19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</row>
    <row r="832" spans="1:97" ht="15.75" customHeight="1" x14ac:dyDescent="0.3">
      <c r="A832" s="3"/>
      <c r="B832" s="19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</row>
    <row r="833" spans="1:97" ht="15.75" customHeight="1" x14ac:dyDescent="0.3">
      <c r="A833" s="3"/>
      <c r="B833" s="19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</row>
    <row r="834" spans="1:97" ht="15.75" customHeight="1" x14ac:dyDescent="0.3">
      <c r="A834" s="3"/>
      <c r="B834" s="19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</row>
    <row r="835" spans="1:97" ht="15.75" customHeight="1" x14ac:dyDescent="0.3">
      <c r="A835" s="3"/>
      <c r="B835" s="19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</row>
    <row r="836" spans="1:97" ht="15.75" customHeight="1" x14ac:dyDescent="0.3">
      <c r="A836" s="3"/>
      <c r="B836" s="19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</row>
    <row r="837" spans="1:97" ht="15.75" customHeight="1" x14ac:dyDescent="0.3">
      <c r="A837" s="3"/>
      <c r="B837" s="19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</row>
    <row r="838" spans="1:97" ht="15.75" customHeight="1" x14ac:dyDescent="0.3">
      <c r="A838" s="3"/>
      <c r="B838" s="19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</row>
    <row r="839" spans="1:97" ht="15.75" customHeight="1" x14ac:dyDescent="0.3">
      <c r="A839" s="3"/>
      <c r="B839" s="19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</row>
    <row r="840" spans="1:97" ht="15.75" customHeight="1" x14ac:dyDescent="0.3">
      <c r="A840" s="3"/>
      <c r="B840" s="19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</row>
    <row r="841" spans="1:97" ht="15.75" customHeight="1" x14ac:dyDescent="0.3">
      <c r="A841" s="3"/>
      <c r="B841" s="19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</row>
    <row r="842" spans="1:97" ht="15.75" customHeight="1" x14ac:dyDescent="0.3">
      <c r="A842" s="3"/>
      <c r="B842" s="19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</row>
    <row r="843" spans="1:97" ht="15.75" customHeight="1" x14ac:dyDescent="0.3">
      <c r="A843" s="3"/>
      <c r="B843" s="19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</row>
    <row r="844" spans="1:97" ht="15.75" customHeight="1" x14ac:dyDescent="0.3">
      <c r="A844" s="3"/>
      <c r="B844" s="19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</row>
    <row r="845" spans="1:97" ht="15.75" customHeight="1" x14ac:dyDescent="0.3">
      <c r="A845" s="3"/>
      <c r="B845" s="19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</row>
    <row r="846" spans="1:97" ht="15.75" customHeight="1" x14ac:dyDescent="0.3">
      <c r="A846" s="3"/>
      <c r="B846" s="19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</row>
    <row r="847" spans="1:97" ht="15.75" customHeight="1" x14ac:dyDescent="0.3">
      <c r="A847" s="3"/>
      <c r="B847" s="19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</row>
    <row r="848" spans="1:97" ht="15.75" customHeight="1" x14ac:dyDescent="0.3">
      <c r="A848" s="3"/>
      <c r="B848" s="19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</row>
    <row r="849" spans="1:97" ht="15.75" customHeight="1" x14ac:dyDescent="0.3">
      <c r="A849" s="3"/>
      <c r="B849" s="19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</row>
    <row r="850" spans="1:97" ht="15.75" customHeight="1" x14ac:dyDescent="0.3">
      <c r="A850" s="3"/>
      <c r="B850" s="19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</row>
    <row r="851" spans="1:97" ht="15.75" customHeight="1" x14ac:dyDescent="0.3">
      <c r="A851" s="3"/>
      <c r="B851" s="19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</row>
    <row r="852" spans="1:97" ht="15.75" customHeight="1" x14ac:dyDescent="0.3">
      <c r="A852" s="3"/>
      <c r="B852" s="19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</row>
    <row r="853" spans="1:97" ht="15.75" customHeight="1" x14ac:dyDescent="0.3">
      <c r="A853" s="3"/>
      <c r="B853" s="19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</row>
    <row r="854" spans="1:97" ht="15.75" customHeight="1" x14ac:dyDescent="0.3">
      <c r="A854" s="3"/>
      <c r="B854" s="19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</row>
    <row r="855" spans="1:97" ht="15.75" customHeight="1" x14ac:dyDescent="0.3">
      <c r="A855" s="3"/>
      <c r="B855" s="19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</row>
    <row r="856" spans="1:97" ht="15.75" customHeight="1" x14ac:dyDescent="0.3">
      <c r="A856" s="3"/>
      <c r="B856" s="19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</row>
    <row r="857" spans="1:97" ht="15.75" customHeight="1" x14ac:dyDescent="0.3">
      <c r="A857" s="3"/>
      <c r="B857" s="19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</row>
    <row r="858" spans="1:97" ht="15.75" customHeight="1" x14ac:dyDescent="0.3">
      <c r="A858" s="3"/>
      <c r="B858" s="19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</row>
    <row r="859" spans="1:97" ht="15.75" customHeight="1" x14ac:dyDescent="0.3">
      <c r="A859" s="3"/>
      <c r="B859" s="19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</row>
    <row r="860" spans="1:97" ht="15.75" customHeight="1" x14ac:dyDescent="0.3">
      <c r="A860" s="3"/>
      <c r="B860" s="19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</row>
    <row r="861" spans="1:97" ht="15.75" customHeight="1" x14ac:dyDescent="0.3">
      <c r="A861" s="3"/>
      <c r="B861" s="19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</row>
    <row r="862" spans="1:97" ht="15.75" customHeight="1" x14ac:dyDescent="0.3">
      <c r="A862" s="3"/>
      <c r="B862" s="19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</row>
    <row r="863" spans="1:97" ht="15.75" customHeight="1" x14ac:dyDescent="0.3">
      <c r="A863" s="3"/>
      <c r="B863" s="19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</row>
    <row r="864" spans="1:97" ht="15.75" customHeight="1" x14ac:dyDescent="0.3">
      <c r="A864" s="3"/>
      <c r="B864" s="19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</row>
    <row r="865" spans="1:97" ht="15.75" customHeight="1" x14ac:dyDescent="0.3">
      <c r="A865" s="3"/>
      <c r="B865" s="19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</row>
    <row r="866" spans="1:97" ht="15.75" customHeight="1" x14ac:dyDescent="0.3">
      <c r="A866" s="3"/>
      <c r="B866" s="19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</row>
    <row r="867" spans="1:97" ht="15.75" customHeight="1" x14ac:dyDescent="0.3">
      <c r="A867" s="3"/>
      <c r="B867" s="19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</row>
    <row r="868" spans="1:97" ht="15.75" customHeight="1" x14ac:dyDescent="0.3">
      <c r="A868" s="3"/>
      <c r="B868" s="19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</row>
    <row r="869" spans="1:97" ht="15.75" customHeight="1" x14ac:dyDescent="0.3">
      <c r="A869" s="3"/>
      <c r="B869" s="19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</row>
    <row r="870" spans="1:97" ht="15.75" customHeight="1" x14ac:dyDescent="0.3">
      <c r="A870" s="3"/>
      <c r="B870" s="19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</row>
    <row r="871" spans="1:97" ht="15.75" customHeight="1" x14ac:dyDescent="0.3">
      <c r="A871" s="3"/>
      <c r="B871" s="19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</row>
    <row r="872" spans="1:97" ht="15.75" customHeight="1" x14ac:dyDescent="0.3">
      <c r="A872" s="3"/>
      <c r="B872" s="19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</row>
    <row r="873" spans="1:97" ht="15.75" customHeight="1" x14ac:dyDescent="0.3">
      <c r="A873" s="3"/>
      <c r="B873" s="19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</row>
    <row r="874" spans="1:97" ht="15.75" customHeight="1" x14ac:dyDescent="0.3">
      <c r="A874" s="3"/>
      <c r="B874" s="19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</row>
    <row r="875" spans="1:97" ht="15.75" customHeight="1" x14ac:dyDescent="0.3">
      <c r="A875" s="3"/>
      <c r="B875" s="19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</row>
    <row r="876" spans="1:97" ht="15.75" customHeight="1" x14ac:dyDescent="0.3">
      <c r="A876" s="3"/>
      <c r="B876" s="19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</row>
    <row r="877" spans="1:97" ht="15.75" customHeight="1" x14ac:dyDescent="0.3">
      <c r="A877" s="3"/>
      <c r="B877" s="19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</row>
    <row r="878" spans="1:97" ht="15.75" customHeight="1" x14ac:dyDescent="0.3">
      <c r="A878" s="3"/>
      <c r="B878" s="19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</row>
    <row r="879" spans="1:97" ht="15.75" customHeight="1" x14ac:dyDescent="0.3">
      <c r="A879" s="3"/>
      <c r="B879" s="19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</row>
    <row r="880" spans="1:97" ht="15.75" customHeight="1" x14ac:dyDescent="0.3">
      <c r="A880" s="3"/>
      <c r="B880" s="19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</row>
    <row r="881" spans="1:97" ht="15.75" customHeight="1" x14ac:dyDescent="0.3">
      <c r="A881" s="3"/>
      <c r="B881" s="19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</row>
    <row r="882" spans="1:97" ht="15.75" customHeight="1" x14ac:dyDescent="0.3">
      <c r="A882" s="3"/>
      <c r="B882" s="19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</row>
    <row r="883" spans="1:97" ht="15.75" customHeight="1" x14ac:dyDescent="0.3">
      <c r="A883" s="3"/>
      <c r="B883" s="19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</row>
    <row r="884" spans="1:97" ht="15.75" customHeight="1" x14ac:dyDescent="0.3">
      <c r="A884" s="3"/>
      <c r="B884" s="19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</row>
    <row r="885" spans="1:97" ht="15.75" customHeight="1" x14ac:dyDescent="0.3">
      <c r="A885" s="3"/>
      <c r="B885" s="19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</row>
    <row r="886" spans="1:97" ht="15.75" customHeight="1" x14ac:dyDescent="0.3">
      <c r="A886" s="3"/>
      <c r="B886" s="19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</row>
    <row r="887" spans="1:97" ht="15.75" customHeight="1" x14ac:dyDescent="0.3">
      <c r="A887" s="3"/>
      <c r="B887" s="19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</row>
    <row r="888" spans="1:97" ht="15.75" customHeight="1" x14ac:dyDescent="0.3">
      <c r="A888" s="3"/>
      <c r="B888" s="19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</row>
    <row r="889" spans="1:97" ht="15.75" customHeight="1" x14ac:dyDescent="0.3">
      <c r="A889" s="3"/>
      <c r="B889" s="19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</row>
    <row r="890" spans="1:97" ht="15.75" customHeight="1" x14ac:dyDescent="0.3">
      <c r="A890" s="3"/>
      <c r="B890" s="19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</row>
    <row r="891" spans="1:97" ht="15.75" customHeight="1" x14ac:dyDescent="0.3">
      <c r="A891" s="3"/>
      <c r="B891" s="19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</row>
    <row r="892" spans="1:97" ht="15.75" customHeight="1" x14ac:dyDescent="0.3">
      <c r="A892" s="3"/>
      <c r="B892" s="19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</row>
    <row r="893" spans="1:97" ht="15.75" customHeight="1" x14ac:dyDescent="0.3">
      <c r="A893" s="3"/>
      <c r="B893" s="19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</row>
    <row r="894" spans="1:97" ht="15.75" customHeight="1" x14ac:dyDescent="0.3">
      <c r="A894" s="3"/>
      <c r="B894" s="19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</row>
    <row r="895" spans="1:97" ht="15.75" customHeight="1" x14ac:dyDescent="0.3">
      <c r="A895" s="3"/>
      <c r="B895" s="19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</row>
    <row r="896" spans="1:97" ht="15.75" customHeight="1" x14ac:dyDescent="0.3">
      <c r="A896" s="3"/>
      <c r="B896" s="19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</row>
    <row r="897" spans="1:97" ht="15.75" customHeight="1" x14ac:dyDescent="0.3">
      <c r="A897" s="3"/>
      <c r="B897" s="19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</row>
    <row r="898" spans="1:97" ht="15.75" customHeight="1" x14ac:dyDescent="0.3">
      <c r="A898" s="3"/>
      <c r="B898" s="19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</row>
    <row r="899" spans="1:97" ht="15.75" customHeight="1" x14ac:dyDescent="0.3">
      <c r="A899" s="3"/>
      <c r="B899" s="19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</row>
    <row r="900" spans="1:97" ht="15.75" customHeight="1" x14ac:dyDescent="0.3">
      <c r="A900" s="3"/>
      <c r="B900" s="19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</row>
    <row r="901" spans="1:97" ht="15.75" customHeight="1" x14ac:dyDescent="0.3">
      <c r="A901" s="3"/>
      <c r="B901" s="19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</row>
    <row r="902" spans="1:97" ht="15.75" customHeight="1" x14ac:dyDescent="0.3">
      <c r="A902" s="3"/>
      <c r="B902" s="19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</row>
    <row r="903" spans="1:97" ht="15.75" customHeight="1" x14ac:dyDescent="0.3">
      <c r="A903" s="3"/>
      <c r="B903" s="19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</row>
    <row r="904" spans="1:97" ht="15.75" customHeight="1" x14ac:dyDescent="0.3">
      <c r="A904" s="3"/>
      <c r="B904" s="19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</row>
    <row r="905" spans="1:97" ht="15.75" customHeight="1" x14ac:dyDescent="0.3">
      <c r="A905" s="3"/>
      <c r="B905" s="19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</row>
    <row r="906" spans="1:97" ht="15.75" customHeight="1" x14ac:dyDescent="0.3">
      <c r="A906" s="3"/>
      <c r="B906" s="19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</row>
    <row r="907" spans="1:97" ht="15.75" customHeight="1" x14ac:dyDescent="0.3">
      <c r="A907" s="3"/>
      <c r="B907" s="19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</row>
    <row r="908" spans="1:97" ht="15.75" customHeight="1" x14ac:dyDescent="0.3">
      <c r="A908" s="3"/>
      <c r="B908" s="19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</row>
    <row r="909" spans="1:97" ht="15.75" customHeight="1" x14ac:dyDescent="0.3">
      <c r="A909" s="3"/>
      <c r="B909" s="19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</row>
    <row r="910" spans="1:97" ht="15.75" customHeight="1" x14ac:dyDescent="0.3">
      <c r="A910" s="3"/>
      <c r="B910" s="19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</row>
    <row r="911" spans="1:97" ht="15.75" customHeight="1" x14ac:dyDescent="0.3">
      <c r="A911" s="3"/>
      <c r="B911" s="19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</row>
    <row r="912" spans="1:97" ht="15.75" customHeight="1" x14ac:dyDescent="0.3">
      <c r="A912" s="3"/>
      <c r="B912" s="19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</row>
    <row r="913" spans="1:97" ht="15.75" customHeight="1" x14ac:dyDescent="0.3">
      <c r="A913" s="3"/>
      <c r="B913" s="19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</row>
    <row r="914" spans="1:97" ht="15.75" customHeight="1" x14ac:dyDescent="0.3">
      <c r="A914" s="3"/>
      <c r="B914" s="19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</row>
    <row r="915" spans="1:97" ht="15.75" customHeight="1" x14ac:dyDescent="0.3">
      <c r="A915" s="3"/>
      <c r="B915" s="19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</row>
    <row r="916" spans="1:97" ht="15.75" customHeight="1" x14ac:dyDescent="0.3">
      <c r="A916" s="3"/>
      <c r="B916" s="19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</row>
    <row r="917" spans="1:97" ht="15.75" customHeight="1" x14ac:dyDescent="0.3">
      <c r="A917" s="3"/>
      <c r="B917" s="19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</row>
    <row r="918" spans="1:97" ht="15.75" customHeight="1" x14ac:dyDescent="0.3">
      <c r="A918" s="3"/>
      <c r="B918" s="19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</row>
    <row r="919" spans="1:97" ht="15.75" customHeight="1" x14ac:dyDescent="0.3">
      <c r="A919" s="3"/>
      <c r="B919" s="19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</row>
    <row r="920" spans="1:97" ht="15.75" customHeight="1" x14ac:dyDescent="0.3">
      <c r="A920" s="3"/>
      <c r="B920" s="19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</row>
    <row r="921" spans="1:97" ht="15.75" customHeight="1" x14ac:dyDescent="0.3">
      <c r="A921" s="3"/>
      <c r="B921" s="19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</row>
    <row r="922" spans="1:97" ht="15.75" customHeight="1" x14ac:dyDescent="0.3">
      <c r="A922" s="3"/>
      <c r="B922" s="19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</row>
    <row r="923" spans="1:97" ht="15.75" customHeight="1" x14ac:dyDescent="0.3">
      <c r="A923" s="3"/>
      <c r="B923" s="19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</row>
    <row r="924" spans="1:97" ht="15.75" customHeight="1" x14ac:dyDescent="0.3">
      <c r="A924" s="3"/>
      <c r="B924" s="19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</row>
    <row r="925" spans="1:97" ht="15.75" customHeight="1" x14ac:dyDescent="0.3">
      <c r="A925" s="3"/>
      <c r="B925" s="19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</row>
    <row r="926" spans="1:97" ht="15.75" customHeight="1" x14ac:dyDescent="0.3">
      <c r="A926" s="3"/>
      <c r="B926" s="19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</row>
    <row r="927" spans="1:97" ht="15.75" customHeight="1" x14ac:dyDescent="0.3">
      <c r="A927" s="3"/>
      <c r="B927" s="19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</row>
    <row r="928" spans="1:97" ht="15.75" customHeight="1" x14ac:dyDescent="0.3">
      <c r="A928" s="3"/>
      <c r="B928" s="19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</row>
    <row r="929" spans="1:97" ht="15.75" customHeight="1" x14ac:dyDescent="0.3">
      <c r="A929" s="3"/>
      <c r="B929" s="19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</row>
    <row r="930" spans="1:97" ht="15.75" customHeight="1" x14ac:dyDescent="0.3">
      <c r="A930" s="3"/>
      <c r="B930" s="19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</row>
    <row r="931" spans="1:97" ht="15.75" customHeight="1" x14ac:dyDescent="0.3">
      <c r="A931" s="3"/>
      <c r="B931" s="19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</row>
    <row r="932" spans="1:97" ht="15.75" customHeight="1" x14ac:dyDescent="0.3">
      <c r="A932" s="3"/>
      <c r="B932" s="19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</row>
    <row r="933" spans="1:97" ht="15.75" customHeight="1" x14ac:dyDescent="0.3">
      <c r="A933" s="3"/>
      <c r="B933" s="19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</row>
    <row r="934" spans="1:97" ht="15.75" customHeight="1" x14ac:dyDescent="0.3">
      <c r="A934" s="3"/>
      <c r="B934" s="19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</row>
    <row r="935" spans="1:97" ht="15.75" customHeight="1" x14ac:dyDescent="0.3">
      <c r="A935" s="3"/>
      <c r="B935" s="19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</row>
    <row r="936" spans="1:97" ht="15.75" customHeight="1" x14ac:dyDescent="0.3">
      <c r="A936" s="3"/>
      <c r="B936" s="19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</row>
    <row r="937" spans="1:97" ht="15.75" customHeight="1" x14ac:dyDescent="0.3">
      <c r="A937" s="3"/>
      <c r="B937" s="19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</row>
    <row r="938" spans="1:97" ht="15.75" customHeight="1" x14ac:dyDescent="0.3">
      <c r="A938" s="3"/>
      <c r="B938" s="19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</row>
    <row r="939" spans="1:97" ht="15.75" customHeight="1" x14ac:dyDescent="0.3">
      <c r="A939" s="3"/>
      <c r="B939" s="19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</row>
    <row r="940" spans="1:97" ht="15.75" customHeight="1" x14ac:dyDescent="0.3">
      <c r="A940" s="3"/>
      <c r="B940" s="19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</row>
    <row r="941" spans="1:97" ht="15.75" customHeight="1" x14ac:dyDescent="0.3">
      <c r="A941" s="3"/>
      <c r="B941" s="19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</row>
    <row r="942" spans="1:97" ht="15.75" customHeight="1" x14ac:dyDescent="0.3">
      <c r="A942" s="3"/>
      <c r="B942" s="19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</row>
    <row r="943" spans="1:97" ht="15.75" customHeight="1" x14ac:dyDescent="0.3">
      <c r="A943" s="3"/>
      <c r="B943" s="19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</row>
    <row r="944" spans="1:97" ht="15.75" customHeight="1" x14ac:dyDescent="0.3">
      <c r="A944" s="3"/>
      <c r="B944" s="19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</row>
    <row r="945" spans="1:97" ht="15.75" customHeight="1" x14ac:dyDescent="0.3">
      <c r="A945" s="3"/>
      <c r="B945" s="19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</row>
    <row r="946" spans="1:97" ht="15.75" customHeight="1" x14ac:dyDescent="0.3">
      <c r="A946" s="3"/>
      <c r="B946" s="19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</row>
    <row r="947" spans="1:97" ht="15.75" customHeight="1" x14ac:dyDescent="0.3">
      <c r="A947" s="3"/>
      <c r="B947" s="19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</row>
    <row r="948" spans="1:97" ht="15.75" customHeight="1" x14ac:dyDescent="0.3">
      <c r="A948" s="3"/>
      <c r="B948" s="19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</row>
    <row r="949" spans="1:97" ht="15.75" customHeight="1" x14ac:dyDescent="0.3">
      <c r="A949" s="3"/>
      <c r="B949" s="19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</row>
    <row r="950" spans="1:97" ht="15.75" customHeight="1" x14ac:dyDescent="0.3">
      <c r="A950" s="3"/>
      <c r="B950" s="19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</row>
    <row r="951" spans="1:97" ht="15.75" customHeight="1" x14ac:dyDescent="0.3">
      <c r="A951" s="3"/>
      <c r="B951" s="19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</row>
    <row r="952" spans="1:97" ht="15.75" customHeight="1" x14ac:dyDescent="0.3">
      <c r="A952" s="3"/>
      <c r="B952" s="19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</row>
    <row r="953" spans="1:97" ht="15.75" customHeight="1" x14ac:dyDescent="0.3">
      <c r="A953" s="3"/>
      <c r="B953" s="19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</row>
    <row r="954" spans="1:97" ht="15.75" customHeight="1" x14ac:dyDescent="0.3">
      <c r="A954" s="3"/>
      <c r="B954" s="19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</row>
    <row r="955" spans="1:97" ht="15.75" customHeight="1" x14ac:dyDescent="0.3">
      <c r="A955" s="3"/>
      <c r="B955" s="19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</row>
    <row r="956" spans="1:97" ht="15.75" customHeight="1" x14ac:dyDescent="0.3">
      <c r="A956" s="3"/>
      <c r="B956" s="19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</row>
    <row r="957" spans="1:97" ht="15.75" customHeight="1" x14ac:dyDescent="0.3">
      <c r="A957" s="3"/>
      <c r="B957" s="19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</row>
    <row r="958" spans="1:97" ht="15.75" customHeight="1" x14ac:dyDescent="0.3">
      <c r="A958" s="3"/>
      <c r="B958" s="19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</row>
    <row r="959" spans="1:97" ht="15.75" customHeight="1" x14ac:dyDescent="0.3">
      <c r="A959" s="3"/>
      <c r="B959" s="19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</row>
    <row r="960" spans="1:97" ht="15.75" customHeight="1" x14ac:dyDescent="0.3">
      <c r="A960" s="3"/>
      <c r="B960" s="19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</row>
    <row r="961" spans="1:97" ht="15.75" customHeight="1" x14ac:dyDescent="0.3">
      <c r="A961" s="3"/>
      <c r="B961" s="19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</row>
    <row r="962" spans="1:97" ht="15.75" customHeight="1" x14ac:dyDescent="0.3">
      <c r="A962" s="3"/>
      <c r="B962" s="19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</row>
    <row r="963" spans="1:97" ht="15.75" customHeight="1" x14ac:dyDescent="0.3">
      <c r="A963" s="3"/>
      <c r="B963" s="19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</row>
    <row r="964" spans="1:97" ht="15.75" customHeight="1" x14ac:dyDescent="0.3">
      <c r="A964" s="3"/>
      <c r="B964" s="19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</row>
    <row r="965" spans="1:97" ht="15.75" customHeight="1" x14ac:dyDescent="0.3">
      <c r="A965" s="3"/>
      <c r="B965" s="19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</row>
    <row r="966" spans="1:97" ht="15.75" customHeight="1" x14ac:dyDescent="0.3">
      <c r="A966" s="3"/>
      <c r="B966" s="19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</row>
    <row r="967" spans="1:97" ht="15.75" customHeight="1" x14ac:dyDescent="0.3">
      <c r="A967" s="3"/>
      <c r="B967" s="19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</row>
    <row r="968" spans="1:97" ht="15.75" customHeight="1" x14ac:dyDescent="0.3">
      <c r="A968" s="3"/>
      <c r="B968" s="19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</row>
    <row r="969" spans="1:97" ht="15.75" customHeight="1" x14ac:dyDescent="0.3">
      <c r="A969" s="3"/>
      <c r="B969" s="19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</row>
    <row r="970" spans="1:97" ht="15.75" customHeight="1" x14ac:dyDescent="0.3">
      <c r="A970" s="3"/>
      <c r="B970" s="19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</row>
    <row r="971" spans="1:97" ht="15.75" customHeight="1" x14ac:dyDescent="0.3">
      <c r="A971" s="3"/>
      <c r="B971" s="19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</row>
    <row r="972" spans="1:97" ht="15.75" customHeight="1" x14ac:dyDescent="0.3">
      <c r="A972" s="3"/>
      <c r="B972" s="19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</row>
    <row r="973" spans="1:97" ht="15.75" customHeight="1" x14ac:dyDescent="0.3">
      <c r="A973" s="3"/>
      <c r="B973" s="19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</row>
    <row r="974" spans="1:97" ht="15.75" customHeight="1" x14ac:dyDescent="0.3">
      <c r="A974" s="3"/>
      <c r="B974" s="19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</row>
    <row r="975" spans="1:97" ht="15.75" customHeight="1" x14ac:dyDescent="0.3">
      <c r="A975" s="3"/>
      <c r="B975" s="19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</row>
    <row r="976" spans="1:97" ht="15.75" customHeight="1" x14ac:dyDescent="0.3">
      <c r="A976" s="3"/>
      <c r="B976" s="19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</row>
    <row r="977" spans="1:97" ht="15.75" customHeight="1" x14ac:dyDescent="0.3">
      <c r="A977" s="3"/>
      <c r="B977" s="19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</row>
    <row r="978" spans="1:97" ht="15.75" customHeight="1" x14ac:dyDescent="0.3">
      <c r="A978" s="3"/>
      <c r="B978" s="19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</row>
    <row r="979" spans="1:97" ht="15.75" customHeight="1" x14ac:dyDescent="0.3">
      <c r="A979" s="3"/>
      <c r="B979" s="19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</row>
    <row r="980" spans="1:97" ht="15.75" customHeight="1" x14ac:dyDescent="0.3">
      <c r="A980" s="3"/>
      <c r="B980" s="19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</row>
    <row r="981" spans="1:97" ht="15.75" customHeight="1" x14ac:dyDescent="0.3">
      <c r="A981" s="3"/>
      <c r="B981" s="19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</row>
    <row r="982" spans="1:97" ht="15.75" customHeight="1" x14ac:dyDescent="0.3">
      <c r="A982" s="3"/>
      <c r="B982" s="19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</row>
    <row r="983" spans="1:97" ht="15.75" customHeight="1" x14ac:dyDescent="0.3">
      <c r="A983" s="3"/>
      <c r="B983" s="19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</row>
    <row r="984" spans="1:97" ht="15.75" customHeight="1" x14ac:dyDescent="0.3">
      <c r="A984" s="3"/>
      <c r="B984" s="19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</row>
    <row r="985" spans="1:97" ht="15.75" customHeight="1" x14ac:dyDescent="0.3">
      <c r="A985" s="3"/>
      <c r="B985" s="19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</row>
    <row r="986" spans="1:97" ht="15.75" customHeight="1" x14ac:dyDescent="0.3">
      <c r="A986" s="3"/>
      <c r="B986" s="19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</row>
    <row r="987" spans="1:97" ht="15.75" customHeight="1" x14ac:dyDescent="0.3">
      <c r="A987" s="3"/>
      <c r="B987" s="19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</row>
    <row r="988" spans="1:97" ht="15.75" customHeight="1" x14ac:dyDescent="0.3">
      <c r="A988" s="3"/>
      <c r="B988" s="19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</row>
    <row r="989" spans="1:97" ht="15.75" customHeight="1" x14ac:dyDescent="0.3">
      <c r="A989" s="3"/>
      <c r="B989" s="19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</row>
    <row r="990" spans="1:97" ht="15.75" customHeight="1" x14ac:dyDescent="0.3">
      <c r="A990" s="3"/>
      <c r="B990" s="19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</row>
    <row r="991" spans="1:97" ht="15.75" customHeight="1" x14ac:dyDescent="0.3">
      <c r="A991" s="3"/>
      <c r="B991" s="19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</row>
    <row r="992" spans="1:97" ht="15.75" customHeight="1" x14ac:dyDescent="0.3">
      <c r="A992" s="3"/>
      <c r="B992" s="19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</row>
    <row r="993" spans="1:97" ht="15.75" customHeight="1" x14ac:dyDescent="0.3">
      <c r="A993" s="3"/>
      <c r="B993" s="19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</row>
    <row r="994" spans="1:97" ht="15.75" customHeight="1" x14ac:dyDescent="0.3">
      <c r="A994" s="3"/>
      <c r="B994" s="19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</row>
    <row r="995" spans="1:97" ht="15.75" customHeight="1" x14ac:dyDescent="0.3">
      <c r="A995" s="3"/>
      <c r="B995" s="19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</row>
    <row r="996" spans="1:97" ht="15.75" customHeight="1" x14ac:dyDescent="0.3">
      <c r="A996" s="3"/>
      <c r="B996" s="19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</row>
    <row r="997" spans="1:97" ht="15.75" customHeight="1" x14ac:dyDescent="0.3">
      <c r="A997" s="3"/>
      <c r="B997" s="19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</row>
    <row r="998" spans="1:97" ht="15.75" customHeight="1" x14ac:dyDescent="0.3">
      <c r="A998" s="3"/>
      <c r="B998" s="19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</row>
    <row r="999" spans="1:97" ht="15.75" customHeight="1" x14ac:dyDescent="0.3">
      <c r="A999" s="3"/>
      <c r="B999" s="19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</row>
    <row r="1000" spans="1:97" ht="15.75" customHeight="1" x14ac:dyDescent="0.3">
      <c r="A1000" s="3"/>
      <c r="B1000" s="19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</row>
    <row r="1001" spans="1:97" ht="15.75" customHeight="1" x14ac:dyDescent="0.3">
      <c r="A1001" s="3"/>
      <c r="B1001" s="19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</row>
    <row r="1002" spans="1:97" ht="15.75" customHeight="1" x14ac:dyDescent="0.3">
      <c r="A1002" s="3"/>
      <c r="B1002" s="19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</row>
    <row r="1003" spans="1:97" ht="15.75" customHeight="1" x14ac:dyDescent="0.3">
      <c r="A1003" s="3"/>
      <c r="B1003" s="19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</row>
    <row r="1004" spans="1:97" ht="15.75" customHeight="1" x14ac:dyDescent="0.3">
      <c r="A1004" s="3"/>
      <c r="B1004" s="19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</row>
    <row r="1005" spans="1:97" ht="15.75" customHeight="1" x14ac:dyDescent="0.3">
      <c r="A1005" s="3"/>
      <c r="B1005" s="19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</row>
    <row r="1006" spans="1:97" ht="15.75" customHeight="1" x14ac:dyDescent="0.3">
      <c r="A1006" s="3"/>
      <c r="B1006" s="19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</row>
    <row r="1007" spans="1:97" ht="15.75" customHeight="1" x14ac:dyDescent="0.3">
      <c r="A1007" s="3"/>
      <c r="B1007" s="19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</row>
    <row r="1008" spans="1:97" ht="15.75" customHeight="1" x14ac:dyDescent="0.3">
      <c r="A1008" s="3"/>
      <c r="B1008" s="19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</row>
    <row r="1009" spans="1:97" ht="15.75" customHeight="1" x14ac:dyDescent="0.3">
      <c r="A1009" s="3"/>
      <c r="B1009" s="19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</row>
    <row r="1010" spans="1:97" ht="15.75" customHeight="1" x14ac:dyDescent="0.3">
      <c r="A1010" s="3"/>
      <c r="B1010" s="19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</row>
  </sheetData>
  <mergeCells count="8">
    <mergeCell ref="D51:H51"/>
    <mergeCell ref="I51:M51"/>
    <mergeCell ref="N51:R51"/>
    <mergeCell ref="B1:B3"/>
    <mergeCell ref="D1:H1"/>
    <mergeCell ref="I1:M1"/>
    <mergeCell ref="N1:R1"/>
    <mergeCell ref="C5:R5"/>
  </mergeCells>
  <pageMargins left="0" right="0.12286774135719902" top="0" bottom="0.49147096542879609" header="0" footer="0"/>
  <pageSetup paperSize="9" scale="7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</sheetPr>
  <dimension ref="A1:CS1009"/>
  <sheetViews>
    <sheetView zoomScale="89" zoomScaleNormal="89" workbookViewId="0">
      <pane ySplit="2" topLeftCell="A46" activePane="bottomLeft" state="frozen"/>
      <selection pane="bottomLeft" sqref="A1:R51"/>
    </sheetView>
  </sheetViews>
  <sheetFormatPr defaultColWidth="14.44140625" defaultRowHeight="15" customHeight="1" x14ac:dyDescent="0.25"/>
  <cols>
    <col min="1" max="1" width="14.6640625" style="31" customWidth="1"/>
    <col min="2" max="2" width="13" style="31" customWidth="1"/>
    <col min="3" max="3" width="34.6640625" style="31" customWidth="1"/>
    <col min="4" max="4" width="9" style="31" customWidth="1"/>
    <col min="5" max="5" width="13" style="31" customWidth="1"/>
    <col min="6" max="6" width="8.6640625" style="31" customWidth="1"/>
    <col min="7" max="7" width="10.5546875" style="31" customWidth="1"/>
    <col min="8" max="8" width="9.5546875" style="31" customWidth="1"/>
    <col min="9" max="9" width="9" style="31" customWidth="1"/>
    <col min="10" max="10" width="9.33203125" style="31" customWidth="1"/>
    <col min="11" max="11" width="7.5546875" style="31" customWidth="1"/>
    <col min="12" max="12" width="8.33203125" style="31" customWidth="1"/>
    <col min="13" max="13" width="8.6640625" style="31" customWidth="1"/>
    <col min="14" max="14" width="9.44140625" style="31" customWidth="1"/>
    <col min="15" max="15" width="10.33203125" style="31" customWidth="1"/>
    <col min="16" max="17" width="8.6640625" style="31" customWidth="1"/>
    <col min="18" max="18" width="13.33203125" style="31" customWidth="1"/>
    <col min="19" max="97" width="14.44140625" style="31" customWidth="1"/>
    <col min="98" max="16384" width="14.44140625" style="31"/>
  </cols>
  <sheetData>
    <row r="1" spans="1:97" ht="42" customHeight="1" x14ac:dyDescent="0.3">
      <c r="A1" s="1" t="s">
        <v>0</v>
      </c>
      <c r="B1" s="45" t="s">
        <v>31</v>
      </c>
      <c r="C1" s="2" t="s">
        <v>1</v>
      </c>
      <c r="D1" s="48" t="s">
        <v>2</v>
      </c>
      <c r="E1" s="49"/>
      <c r="F1" s="49"/>
      <c r="G1" s="49"/>
      <c r="H1" s="50"/>
      <c r="I1" s="51" t="s">
        <v>3</v>
      </c>
      <c r="J1" s="49"/>
      <c r="K1" s="49"/>
      <c r="L1" s="49"/>
      <c r="M1" s="50"/>
      <c r="N1" s="48" t="s">
        <v>4</v>
      </c>
      <c r="O1" s="49"/>
      <c r="P1" s="49"/>
      <c r="Q1" s="49"/>
      <c r="R1" s="50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</row>
    <row r="2" spans="1:97" ht="28.5" customHeight="1" x14ac:dyDescent="0.3">
      <c r="A2" s="1"/>
      <c r="B2" s="46"/>
      <c r="C2" s="2"/>
      <c r="D2" s="36" t="s">
        <v>5</v>
      </c>
      <c r="E2" s="36" t="s">
        <v>6</v>
      </c>
      <c r="F2" s="36" t="s">
        <v>7</v>
      </c>
      <c r="G2" s="36" t="s">
        <v>8</v>
      </c>
      <c r="H2" s="36" t="s">
        <v>9</v>
      </c>
      <c r="I2" s="36" t="s">
        <v>5</v>
      </c>
      <c r="J2" s="36" t="s">
        <v>10</v>
      </c>
      <c r="K2" s="36" t="s">
        <v>11</v>
      </c>
      <c r="L2" s="36" t="s">
        <v>11</v>
      </c>
      <c r="M2" s="36" t="s">
        <v>12</v>
      </c>
      <c r="N2" s="36" t="s">
        <v>5</v>
      </c>
      <c r="O2" s="36" t="s">
        <v>13</v>
      </c>
      <c r="P2" s="36" t="s">
        <v>14</v>
      </c>
      <c r="Q2" s="36" t="s">
        <v>14</v>
      </c>
      <c r="R2" s="36" t="s">
        <v>15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</row>
    <row r="3" spans="1:97" ht="24" customHeight="1" x14ac:dyDescent="0.3">
      <c r="A3" s="1"/>
      <c r="B3" s="47"/>
      <c r="C3" s="1" t="s">
        <v>29</v>
      </c>
      <c r="D3" s="1"/>
      <c r="E3" s="4" t="s">
        <v>17</v>
      </c>
      <c r="F3" s="4" t="s">
        <v>18</v>
      </c>
      <c r="G3" s="4" t="s">
        <v>19</v>
      </c>
      <c r="H3" s="4" t="s">
        <v>20</v>
      </c>
      <c r="I3" s="4"/>
      <c r="J3" s="4" t="s">
        <v>17</v>
      </c>
      <c r="K3" s="4" t="s">
        <v>18</v>
      </c>
      <c r="L3" s="4" t="s">
        <v>19</v>
      </c>
      <c r="M3" s="4" t="s">
        <v>20</v>
      </c>
      <c r="N3" s="4"/>
      <c r="O3" s="4" t="s">
        <v>17</v>
      </c>
      <c r="P3" s="4" t="s">
        <v>18</v>
      </c>
      <c r="Q3" s="4" t="s">
        <v>19</v>
      </c>
      <c r="R3" s="4" t="s">
        <v>20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</row>
    <row r="4" spans="1:97" ht="15.75" customHeight="1" x14ac:dyDescent="0.3">
      <c r="A4" s="5">
        <v>1</v>
      </c>
      <c r="B4" s="5">
        <v>1</v>
      </c>
      <c r="C4" s="6">
        <v>2</v>
      </c>
      <c r="D4" s="5">
        <v>3</v>
      </c>
      <c r="E4" s="7">
        <v>4</v>
      </c>
      <c r="F4" s="7">
        <v>5</v>
      </c>
      <c r="G4" s="7">
        <v>6</v>
      </c>
      <c r="H4" s="7">
        <v>7</v>
      </c>
      <c r="I4" s="5">
        <v>3</v>
      </c>
      <c r="J4" s="7">
        <v>4</v>
      </c>
      <c r="K4" s="7">
        <v>5</v>
      </c>
      <c r="L4" s="7">
        <v>6</v>
      </c>
      <c r="M4" s="7">
        <v>7</v>
      </c>
      <c r="N4" s="5">
        <v>3</v>
      </c>
      <c r="O4" s="7">
        <v>4</v>
      </c>
      <c r="P4" s="7">
        <v>5</v>
      </c>
      <c r="Q4" s="7">
        <v>6</v>
      </c>
      <c r="R4" s="7">
        <v>7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</row>
    <row r="5" spans="1:97" ht="15.75" customHeight="1" x14ac:dyDescent="0.3">
      <c r="A5" s="8"/>
      <c r="B5" s="32"/>
      <c r="C5" s="52" t="s">
        <v>21</v>
      </c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4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</row>
    <row r="6" spans="1:97" ht="15.75" customHeight="1" x14ac:dyDescent="0.3">
      <c r="A6" s="20" t="s">
        <v>113</v>
      </c>
      <c r="B6" s="27"/>
      <c r="C6" s="20" t="s">
        <v>66</v>
      </c>
      <c r="D6" s="21">
        <v>180</v>
      </c>
      <c r="E6" s="22">
        <v>279.81</v>
      </c>
      <c r="F6" s="22">
        <v>14.92</v>
      </c>
      <c r="G6" s="22">
        <v>12.01</v>
      </c>
      <c r="H6" s="22">
        <v>30.29</v>
      </c>
      <c r="I6" s="21">
        <v>180</v>
      </c>
      <c r="J6" s="22">
        <v>279.81</v>
      </c>
      <c r="K6" s="22">
        <v>14.92</v>
      </c>
      <c r="L6" s="22">
        <v>12.01</v>
      </c>
      <c r="M6" s="22">
        <v>30.29</v>
      </c>
      <c r="N6" s="21">
        <v>180</v>
      </c>
      <c r="O6" s="22">
        <v>279.81</v>
      </c>
      <c r="P6" s="22">
        <v>14.92</v>
      </c>
      <c r="Q6" s="22">
        <v>12.01</v>
      </c>
      <c r="R6" s="22">
        <v>30.29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</row>
    <row r="7" spans="1:97" ht="15.75" hidden="1" customHeight="1" x14ac:dyDescent="0.3">
      <c r="A7" s="20"/>
      <c r="B7" s="27"/>
      <c r="C7" s="20"/>
      <c r="D7" s="10"/>
      <c r="E7" s="9"/>
      <c r="F7" s="9"/>
      <c r="G7" s="9"/>
      <c r="H7" s="9"/>
      <c r="I7" s="10"/>
      <c r="J7" s="9"/>
      <c r="K7" s="9"/>
      <c r="L7" s="9"/>
      <c r="M7" s="9"/>
      <c r="N7" s="10"/>
      <c r="O7" s="9"/>
      <c r="P7" s="9"/>
      <c r="Q7" s="9"/>
      <c r="R7" s="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</row>
    <row r="8" spans="1:97" ht="17.25" customHeight="1" x14ac:dyDescent="0.3">
      <c r="A8" s="11" t="s">
        <v>109</v>
      </c>
      <c r="B8" s="33" t="s">
        <v>74</v>
      </c>
      <c r="C8" s="20" t="s">
        <v>75</v>
      </c>
      <c r="D8" s="10">
        <v>100</v>
      </c>
      <c r="E8" s="10">
        <v>70</v>
      </c>
      <c r="F8" s="10">
        <v>1.29</v>
      </c>
      <c r="G8" s="10">
        <v>0.69</v>
      </c>
      <c r="H8" s="10">
        <v>15.68</v>
      </c>
      <c r="I8" s="10">
        <v>100</v>
      </c>
      <c r="J8" s="10">
        <v>70</v>
      </c>
      <c r="K8" s="10">
        <v>1.29</v>
      </c>
      <c r="L8" s="10">
        <v>0.69</v>
      </c>
      <c r="M8" s="10">
        <v>15.68</v>
      </c>
      <c r="N8" s="10">
        <v>100</v>
      </c>
      <c r="O8" s="10">
        <v>70</v>
      </c>
      <c r="P8" s="10">
        <v>1.29</v>
      </c>
      <c r="Q8" s="10">
        <v>0.69</v>
      </c>
      <c r="R8" s="10">
        <v>15.68</v>
      </c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</row>
    <row r="9" spans="1:97" ht="15.75" hidden="1" customHeight="1" x14ac:dyDescent="0.3">
      <c r="A9" s="11"/>
      <c r="B9" s="33"/>
      <c r="C9" s="11"/>
      <c r="D9" s="10"/>
      <c r="E9" s="9"/>
      <c r="F9" s="9"/>
      <c r="G9" s="9"/>
      <c r="H9" s="9"/>
      <c r="I9" s="10"/>
      <c r="J9" s="9"/>
      <c r="K9" s="9"/>
      <c r="L9" s="9"/>
      <c r="M9" s="9"/>
      <c r="N9" s="10"/>
      <c r="O9" s="9"/>
      <c r="P9" s="9"/>
      <c r="Q9" s="9"/>
      <c r="R9" s="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</row>
    <row r="10" spans="1:97" ht="15.75" customHeight="1" x14ac:dyDescent="0.3">
      <c r="A10" s="20" t="s">
        <v>112</v>
      </c>
      <c r="B10" s="27" t="s">
        <v>32</v>
      </c>
      <c r="C10" s="11" t="s">
        <v>51</v>
      </c>
      <c r="D10" s="21">
        <v>180</v>
      </c>
      <c r="E10" s="22">
        <v>96.9</v>
      </c>
      <c r="F10" s="22">
        <v>0.3</v>
      </c>
      <c r="G10" s="22">
        <v>0.8</v>
      </c>
      <c r="H10" s="22">
        <v>22.4</v>
      </c>
      <c r="I10" s="21">
        <v>200</v>
      </c>
      <c r="J10" s="22">
        <v>107.7</v>
      </c>
      <c r="K10" s="22">
        <v>0.3</v>
      </c>
      <c r="L10" s="22">
        <v>0.9</v>
      </c>
      <c r="M10" s="22">
        <v>24.9</v>
      </c>
      <c r="N10" s="21">
        <v>200</v>
      </c>
      <c r="O10" s="22">
        <v>107.7</v>
      </c>
      <c r="P10" s="22">
        <v>0.3</v>
      </c>
      <c r="Q10" s="22">
        <v>0.9</v>
      </c>
      <c r="R10" s="22">
        <v>24.9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</row>
    <row r="11" spans="1:97" ht="15.75" hidden="1" customHeight="1" x14ac:dyDescent="0.3">
      <c r="A11" s="20"/>
      <c r="B11" s="27"/>
      <c r="C11" s="20"/>
      <c r="D11" s="10"/>
      <c r="E11" s="22"/>
      <c r="F11" s="22"/>
      <c r="G11" s="22"/>
      <c r="H11" s="22"/>
      <c r="I11" s="21"/>
      <c r="J11" s="22"/>
      <c r="K11" s="22"/>
      <c r="L11" s="22"/>
      <c r="M11" s="22"/>
      <c r="N11" s="21"/>
      <c r="O11" s="22"/>
      <c r="P11" s="22"/>
      <c r="Q11" s="22"/>
      <c r="R11" s="22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</row>
    <row r="12" spans="1:97" ht="15.75" hidden="1" customHeight="1" x14ac:dyDescent="0.3">
      <c r="A12" s="20"/>
      <c r="B12" s="27"/>
      <c r="C12" s="11"/>
      <c r="D12" s="10"/>
      <c r="E12" s="9"/>
      <c r="F12" s="9"/>
      <c r="G12" s="9"/>
      <c r="H12" s="9"/>
      <c r="I12" s="10"/>
      <c r="J12" s="9"/>
      <c r="K12" s="9"/>
      <c r="L12" s="9"/>
      <c r="M12" s="9"/>
      <c r="N12" s="10"/>
      <c r="O12" s="9"/>
      <c r="P12" s="9"/>
      <c r="Q12" s="9"/>
      <c r="R12" s="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</row>
    <row r="13" spans="1:97" ht="15.75" customHeight="1" x14ac:dyDescent="0.3">
      <c r="A13" s="20" t="s">
        <v>57</v>
      </c>
      <c r="B13" s="27"/>
      <c r="C13" s="11" t="s">
        <v>58</v>
      </c>
      <c r="D13" s="10">
        <v>100</v>
      </c>
      <c r="E13" s="9">
        <v>38</v>
      </c>
      <c r="F13" s="9">
        <v>0.8</v>
      </c>
      <c r="G13" s="9">
        <v>0.2</v>
      </c>
      <c r="H13" s="9">
        <v>9</v>
      </c>
      <c r="I13" s="10">
        <v>100</v>
      </c>
      <c r="J13" s="9">
        <v>38</v>
      </c>
      <c r="K13" s="9">
        <v>0.8</v>
      </c>
      <c r="L13" s="9">
        <v>0.2</v>
      </c>
      <c r="M13" s="9">
        <v>9</v>
      </c>
      <c r="N13" s="10">
        <v>100</v>
      </c>
      <c r="O13" s="9">
        <v>38</v>
      </c>
      <c r="P13" s="9">
        <v>0.8</v>
      </c>
      <c r="Q13" s="9">
        <v>0.2</v>
      </c>
      <c r="R13" s="9">
        <v>9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</row>
    <row r="14" spans="1:97" ht="15.75" customHeight="1" x14ac:dyDescent="0.3">
      <c r="A14" s="12"/>
      <c r="B14" s="26"/>
      <c r="C14" s="13" t="s">
        <v>22</v>
      </c>
      <c r="D14" s="14">
        <f>SUM(D6:D13)</f>
        <v>560</v>
      </c>
      <c r="E14" s="14">
        <f t="shared" ref="E14:R14" si="0">SUM(E6:E13)</f>
        <v>484.71000000000004</v>
      </c>
      <c r="F14" s="14">
        <f t="shared" si="0"/>
        <v>17.310000000000002</v>
      </c>
      <c r="G14" s="14">
        <f t="shared" si="0"/>
        <v>13.7</v>
      </c>
      <c r="H14" s="14">
        <f t="shared" si="0"/>
        <v>77.37</v>
      </c>
      <c r="I14" s="14">
        <f t="shared" si="0"/>
        <v>580</v>
      </c>
      <c r="J14" s="14">
        <f t="shared" si="0"/>
        <v>495.51</v>
      </c>
      <c r="K14" s="14">
        <f t="shared" si="0"/>
        <v>17.310000000000002</v>
      </c>
      <c r="L14" s="14">
        <f t="shared" si="0"/>
        <v>13.799999999999999</v>
      </c>
      <c r="M14" s="14">
        <f t="shared" si="0"/>
        <v>79.87</v>
      </c>
      <c r="N14" s="14">
        <f t="shared" si="0"/>
        <v>580</v>
      </c>
      <c r="O14" s="14">
        <f t="shared" si="0"/>
        <v>495.51</v>
      </c>
      <c r="P14" s="14">
        <f t="shared" si="0"/>
        <v>17.310000000000002</v>
      </c>
      <c r="Q14" s="14">
        <f t="shared" si="0"/>
        <v>13.799999999999999</v>
      </c>
      <c r="R14" s="14">
        <f t="shared" si="0"/>
        <v>79.87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</row>
    <row r="15" spans="1:97" ht="15.75" customHeight="1" x14ac:dyDescent="0.3">
      <c r="A15" s="15"/>
      <c r="B15" s="34"/>
      <c r="C15" s="28" t="s">
        <v>23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97" ht="18" customHeight="1" x14ac:dyDescent="0.3">
      <c r="A16" s="20" t="s">
        <v>96</v>
      </c>
      <c r="B16" s="27" t="s">
        <v>33</v>
      </c>
      <c r="C16" s="20" t="s">
        <v>95</v>
      </c>
      <c r="D16" s="21">
        <v>120</v>
      </c>
      <c r="E16" s="22">
        <v>170</v>
      </c>
      <c r="F16" s="22">
        <v>4.38</v>
      </c>
      <c r="G16" s="22">
        <v>2.69</v>
      </c>
      <c r="H16" s="22">
        <v>31.63</v>
      </c>
      <c r="I16" s="21">
        <v>150</v>
      </c>
      <c r="J16" s="22">
        <v>212</v>
      </c>
      <c r="K16" s="22">
        <v>5.47</v>
      </c>
      <c r="L16" s="22">
        <v>3.36</v>
      </c>
      <c r="M16" s="22">
        <v>39.54</v>
      </c>
      <c r="N16" s="21">
        <v>150</v>
      </c>
      <c r="O16" s="22">
        <v>212</v>
      </c>
      <c r="P16" s="22">
        <v>5.47</v>
      </c>
      <c r="Q16" s="22">
        <v>3.36</v>
      </c>
      <c r="R16" s="22">
        <v>39.54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97" ht="15.75" customHeight="1" x14ac:dyDescent="0.3">
      <c r="A17" s="20" t="s">
        <v>103</v>
      </c>
      <c r="B17" s="27" t="s">
        <v>42</v>
      </c>
      <c r="C17" s="20" t="s">
        <v>60</v>
      </c>
      <c r="D17" s="10">
        <v>60</v>
      </c>
      <c r="E17" s="9">
        <v>61</v>
      </c>
      <c r="F17" s="9">
        <v>10.44</v>
      </c>
      <c r="G17" s="9">
        <v>1.59</v>
      </c>
      <c r="H17" s="9">
        <v>1.2</v>
      </c>
      <c r="I17" s="10">
        <v>90</v>
      </c>
      <c r="J17" s="9">
        <v>91</v>
      </c>
      <c r="K17" s="9">
        <v>15.65</v>
      </c>
      <c r="L17" s="9">
        <v>2.39</v>
      </c>
      <c r="M17" s="9">
        <v>1.81</v>
      </c>
      <c r="N17" s="10">
        <v>120</v>
      </c>
      <c r="O17" s="9">
        <v>121</v>
      </c>
      <c r="P17" s="9">
        <v>20.87</v>
      </c>
      <c r="Q17" s="9">
        <v>3.19</v>
      </c>
      <c r="R17" s="9">
        <v>2.41</v>
      </c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</row>
    <row r="18" spans="1:97" ht="15.75" customHeight="1" x14ac:dyDescent="0.3">
      <c r="A18" s="11" t="s">
        <v>87</v>
      </c>
      <c r="B18" s="33"/>
      <c r="C18" s="20" t="s">
        <v>88</v>
      </c>
      <c r="D18" s="10">
        <v>100</v>
      </c>
      <c r="E18" s="10">
        <v>69</v>
      </c>
      <c r="F18" s="9">
        <v>1.48</v>
      </c>
      <c r="G18" s="10">
        <v>3.1</v>
      </c>
      <c r="H18" s="10">
        <v>9.85</v>
      </c>
      <c r="I18" s="10">
        <v>100</v>
      </c>
      <c r="J18" s="10">
        <v>69</v>
      </c>
      <c r="K18" s="9">
        <v>1.48</v>
      </c>
      <c r="L18" s="10">
        <v>3.1</v>
      </c>
      <c r="M18" s="10">
        <v>9.85</v>
      </c>
      <c r="N18" s="10">
        <v>100</v>
      </c>
      <c r="O18" s="10">
        <v>69</v>
      </c>
      <c r="P18" s="9">
        <v>1.48</v>
      </c>
      <c r="Q18" s="10">
        <v>3.1</v>
      </c>
      <c r="R18" s="10">
        <v>9.85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5.75" customHeight="1" x14ac:dyDescent="0.3">
      <c r="A19" s="11"/>
      <c r="B19" s="33" t="s">
        <v>35</v>
      </c>
      <c r="C19" s="11" t="s">
        <v>49</v>
      </c>
      <c r="D19" s="10">
        <v>30</v>
      </c>
      <c r="E19" s="9">
        <v>68</v>
      </c>
      <c r="F19" s="9">
        <v>1</v>
      </c>
      <c r="G19" s="9">
        <v>0.21</v>
      </c>
      <c r="H19" s="9">
        <v>15</v>
      </c>
      <c r="I19" s="10">
        <v>50</v>
      </c>
      <c r="J19" s="9">
        <v>113</v>
      </c>
      <c r="K19" s="9">
        <v>2</v>
      </c>
      <c r="L19" s="9">
        <v>0.35</v>
      </c>
      <c r="M19" s="9">
        <v>25</v>
      </c>
      <c r="N19" s="10">
        <v>50</v>
      </c>
      <c r="O19" s="9">
        <v>113</v>
      </c>
      <c r="P19" s="9">
        <v>2</v>
      </c>
      <c r="Q19" s="9">
        <v>0.35</v>
      </c>
      <c r="R19" s="9">
        <v>25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8" customHeight="1" x14ac:dyDescent="0.3">
      <c r="A20" s="35" t="s">
        <v>52</v>
      </c>
      <c r="B20" s="27"/>
      <c r="C20" s="20" t="s">
        <v>53</v>
      </c>
      <c r="D20" s="21">
        <v>200</v>
      </c>
      <c r="E20" s="22">
        <v>66</v>
      </c>
      <c r="F20" s="22">
        <v>3.48</v>
      </c>
      <c r="G20" s="22">
        <v>3.04</v>
      </c>
      <c r="H20" s="22">
        <v>6.34</v>
      </c>
      <c r="I20" s="21">
        <v>200</v>
      </c>
      <c r="J20" s="22">
        <v>66</v>
      </c>
      <c r="K20" s="22">
        <v>3.48</v>
      </c>
      <c r="L20" s="22">
        <v>3.04</v>
      </c>
      <c r="M20" s="22">
        <v>6.34</v>
      </c>
      <c r="N20" s="21">
        <v>200</v>
      </c>
      <c r="O20" s="22">
        <v>66</v>
      </c>
      <c r="P20" s="22">
        <v>3.48</v>
      </c>
      <c r="Q20" s="22">
        <v>3.04</v>
      </c>
      <c r="R20" s="22">
        <v>6.34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</row>
    <row r="21" spans="1:97" s="40" customFormat="1" ht="18" hidden="1" customHeight="1" x14ac:dyDescent="0.3">
      <c r="A21" s="20"/>
      <c r="B21" s="27"/>
      <c r="C21" s="20"/>
      <c r="D21" s="21"/>
      <c r="E21" s="22"/>
      <c r="F21" s="22"/>
      <c r="G21" s="22"/>
      <c r="H21" s="22"/>
      <c r="I21" s="21"/>
      <c r="J21" s="22"/>
      <c r="K21" s="22"/>
      <c r="L21" s="22"/>
      <c r="M21" s="22"/>
      <c r="N21" s="21"/>
      <c r="O21" s="22"/>
      <c r="P21" s="22"/>
      <c r="Q21" s="22"/>
      <c r="R21" s="22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</row>
    <row r="22" spans="1:97" ht="18" hidden="1" customHeight="1" x14ac:dyDescent="0.3">
      <c r="A22" s="20"/>
      <c r="B22" s="27"/>
      <c r="C22" s="20"/>
      <c r="D22" s="21"/>
      <c r="E22" s="22"/>
      <c r="F22" s="22"/>
      <c r="G22" s="22"/>
      <c r="H22" s="22"/>
      <c r="I22" s="21"/>
      <c r="J22" s="22"/>
      <c r="K22" s="22"/>
      <c r="L22" s="22"/>
      <c r="M22" s="22"/>
      <c r="N22" s="21"/>
      <c r="O22" s="22"/>
      <c r="P22" s="22"/>
      <c r="Q22" s="22"/>
      <c r="R22" s="22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</row>
    <row r="23" spans="1:97" ht="18" customHeight="1" x14ac:dyDescent="0.3">
      <c r="A23" s="20" t="s">
        <v>57</v>
      </c>
      <c r="B23" s="27"/>
      <c r="C23" s="20" t="s">
        <v>59</v>
      </c>
      <c r="D23" s="10">
        <v>100</v>
      </c>
      <c r="E23" s="9">
        <v>95</v>
      </c>
      <c r="F23" s="9">
        <v>1.5</v>
      </c>
      <c r="G23" s="9">
        <v>0.2</v>
      </c>
      <c r="H23" s="9">
        <v>21.8</v>
      </c>
      <c r="I23" s="10">
        <v>100</v>
      </c>
      <c r="J23" s="9">
        <v>95</v>
      </c>
      <c r="K23" s="9">
        <v>1.5</v>
      </c>
      <c r="L23" s="9">
        <v>0.2</v>
      </c>
      <c r="M23" s="9">
        <v>21.8</v>
      </c>
      <c r="N23" s="10">
        <v>100</v>
      </c>
      <c r="O23" s="9">
        <v>95</v>
      </c>
      <c r="P23" s="9">
        <v>1.5</v>
      </c>
      <c r="Q23" s="9">
        <v>0.2</v>
      </c>
      <c r="R23" s="9">
        <v>21.8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</row>
    <row r="24" spans="1:97" ht="15.75" customHeight="1" x14ac:dyDescent="0.3">
      <c r="A24" s="20"/>
      <c r="B24" s="27"/>
      <c r="C24" s="13" t="s">
        <v>22</v>
      </c>
      <c r="D24" s="14">
        <f>SUM(D16:D23)</f>
        <v>610</v>
      </c>
      <c r="E24" s="14">
        <f t="shared" ref="E24:R24" si="1">SUM(E16:E23)</f>
        <v>529</v>
      </c>
      <c r="F24" s="14">
        <f t="shared" si="1"/>
        <v>22.28</v>
      </c>
      <c r="G24" s="14">
        <f t="shared" si="1"/>
        <v>10.83</v>
      </c>
      <c r="H24" s="14">
        <f t="shared" si="1"/>
        <v>85.82</v>
      </c>
      <c r="I24" s="14">
        <f t="shared" si="1"/>
        <v>690</v>
      </c>
      <c r="J24" s="14">
        <f t="shared" si="1"/>
        <v>646</v>
      </c>
      <c r="K24" s="14">
        <f t="shared" si="1"/>
        <v>29.580000000000002</v>
      </c>
      <c r="L24" s="14">
        <f t="shared" si="1"/>
        <v>12.439999999999998</v>
      </c>
      <c r="M24" s="14">
        <f t="shared" si="1"/>
        <v>104.34</v>
      </c>
      <c r="N24" s="14">
        <f t="shared" si="1"/>
        <v>720</v>
      </c>
      <c r="O24" s="14">
        <f t="shared" si="1"/>
        <v>676</v>
      </c>
      <c r="P24" s="14">
        <f t="shared" si="1"/>
        <v>34.799999999999997</v>
      </c>
      <c r="Q24" s="14">
        <f t="shared" si="1"/>
        <v>13.239999999999998</v>
      </c>
      <c r="R24" s="14">
        <f t="shared" si="1"/>
        <v>104.94000000000001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</row>
    <row r="25" spans="1:97" ht="15.75" customHeight="1" x14ac:dyDescent="0.3">
      <c r="A25" s="15"/>
      <c r="B25" s="34"/>
      <c r="C25" s="16" t="s">
        <v>24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</row>
    <row r="26" spans="1:97" ht="18.75" customHeight="1" x14ac:dyDescent="0.3">
      <c r="A26" s="20" t="s">
        <v>89</v>
      </c>
      <c r="B26" s="27" t="s">
        <v>32</v>
      </c>
      <c r="C26" s="20" t="s">
        <v>62</v>
      </c>
      <c r="D26" s="21">
        <v>120</v>
      </c>
      <c r="E26" s="9">
        <v>112</v>
      </c>
      <c r="F26" s="9">
        <v>2.6</v>
      </c>
      <c r="G26" s="9">
        <v>3.05</v>
      </c>
      <c r="H26" s="9">
        <v>18.68</v>
      </c>
      <c r="I26" s="21">
        <v>150</v>
      </c>
      <c r="J26" s="9">
        <v>140</v>
      </c>
      <c r="K26" s="10">
        <v>3.26</v>
      </c>
      <c r="L26" s="9">
        <v>3.81</v>
      </c>
      <c r="M26" s="9">
        <v>23.36</v>
      </c>
      <c r="N26" s="21">
        <v>150</v>
      </c>
      <c r="O26" s="9">
        <v>140</v>
      </c>
      <c r="P26" s="10">
        <v>3.26</v>
      </c>
      <c r="Q26" s="9">
        <v>3.81</v>
      </c>
      <c r="R26" s="9">
        <v>23.36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</row>
    <row r="27" spans="1:97" ht="14.25" customHeight="1" x14ac:dyDescent="0.3">
      <c r="A27" s="20" t="s">
        <v>104</v>
      </c>
      <c r="B27" s="27" t="s">
        <v>44</v>
      </c>
      <c r="C27" s="20" t="s">
        <v>43</v>
      </c>
      <c r="D27" s="10">
        <v>120</v>
      </c>
      <c r="E27" s="9">
        <v>236</v>
      </c>
      <c r="F27" s="9">
        <v>17.920000000000002</v>
      </c>
      <c r="G27" s="9">
        <v>9.2200000000000006</v>
      </c>
      <c r="H27" s="9">
        <v>19.04</v>
      </c>
      <c r="I27" s="10">
        <v>120</v>
      </c>
      <c r="J27" s="9">
        <v>236</v>
      </c>
      <c r="K27" s="9">
        <v>17.920000000000002</v>
      </c>
      <c r="L27" s="9">
        <v>9.2200000000000006</v>
      </c>
      <c r="M27" s="9">
        <v>19.04</v>
      </c>
      <c r="N27" s="10">
        <v>120</v>
      </c>
      <c r="O27" s="9">
        <v>236</v>
      </c>
      <c r="P27" s="9">
        <v>17.920000000000002</v>
      </c>
      <c r="Q27" s="9">
        <v>9.2200000000000006</v>
      </c>
      <c r="R27" s="9">
        <v>19.04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</row>
    <row r="28" spans="1:97" ht="12.45" customHeight="1" x14ac:dyDescent="0.3">
      <c r="A28" s="11"/>
      <c r="B28" s="33" t="s">
        <v>32</v>
      </c>
      <c r="C28" s="20" t="s">
        <v>45</v>
      </c>
      <c r="D28" s="10">
        <v>8</v>
      </c>
      <c r="E28" s="10">
        <v>17.170000000000002</v>
      </c>
      <c r="F28" s="10">
        <v>0.25</v>
      </c>
      <c r="G28" s="10">
        <v>0.67</v>
      </c>
      <c r="H28" s="10">
        <v>0.25</v>
      </c>
      <c r="I28" s="10">
        <v>8</v>
      </c>
      <c r="J28" s="10">
        <v>17.170000000000002</v>
      </c>
      <c r="K28" s="10">
        <v>0.25</v>
      </c>
      <c r="L28" s="10">
        <v>0.67</v>
      </c>
      <c r="M28" s="10">
        <v>0.25</v>
      </c>
      <c r="N28" s="10">
        <v>8</v>
      </c>
      <c r="O28" s="10">
        <v>17.170000000000002</v>
      </c>
      <c r="P28" s="10">
        <v>0.25</v>
      </c>
      <c r="Q28" s="10">
        <v>0.67</v>
      </c>
      <c r="R28" s="10">
        <v>0.25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</row>
    <row r="29" spans="1:97" ht="15.75" customHeight="1" x14ac:dyDescent="0.3">
      <c r="A29" s="20" t="s">
        <v>86</v>
      </c>
      <c r="B29" s="27"/>
      <c r="C29" s="11" t="s">
        <v>47</v>
      </c>
      <c r="D29" s="10">
        <v>75</v>
      </c>
      <c r="E29" s="9">
        <v>42</v>
      </c>
      <c r="F29" s="9">
        <v>1.19</v>
      </c>
      <c r="G29" s="9">
        <v>2.33</v>
      </c>
      <c r="H29" s="9">
        <v>4.92</v>
      </c>
      <c r="I29" s="10">
        <v>75</v>
      </c>
      <c r="J29" s="9">
        <v>42</v>
      </c>
      <c r="K29" s="9">
        <v>1.19</v>
      </c>
      <c r="L29" s="9">
        <v>2.33</v>
      </c>
      <c r="M29" s="9">
        <v>4.92</v>
      </c>
      <c r="N29" s="10">
        <v>75</v>
      </c>
      <c r="O29" s="9">
        <v>42</v>
      </c>
      <c r="P29" s="9">
        <v>1.19</v>
      </c>
      <c r="Q29" s="9">
        <v>2.33</v>
      </c>
      <c r="R29" s="9">
        <v>4.92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</row>
    <row r="30" spans="1:97" ht="15.75" customHeight="1" x14ac:dyDescent="0.3">
      <c r="A30" s="20" t="s">
        <v>112</v>
      </c>
      <c r="B30" s="27" t="s">
        <v>32</v>
      </c>
      <c r="C30" s="11" t="s">
        <v>51</v>
      </c>
      <c r="D30" s="21">
        <v>180</v>
      </c>
      <c r="E30" s="22">
        <v>96.9</v>
      </c>
      <c r="F30" s="22">
        <v>0.3</v>
      </c>
      <c r="G30" s="22">
        <v>0.8</v>
      </c>
      <c r="H30" s="22">
        <v>22.4</v>
      </c>
      <c r="I30" s="21">
        <v>200</v>
      </c>
      <c r="J30" s="22">
        <v>107.7</v>
      </c>
      <c r="K30" s="22">
        <v>0.3</v>
      </c>
      <c r="L30" s="22">
        <v>0.9</v>
      </c>
      <c r="M30" s="22">
        <v>24.9</v>
      </c>
      <c r="N30" s="21">
        <v>200</v>
      </c>
      <c r="O30" s="22">
        <v>107.7</v>
      </c>
      <c r="P30" s="22">
        <v>0.3</v>
      </c>
      <c r="Q30" s="22">
        <v>0.9</v>
      </c>
      <c r="R30" s="22">
        <v>24.9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</row>
    <row r="31" spans="1:97" ht="17.25" customHeight="1" x14ac:dyDescent="0.3">
      <c r="A31" s="20" t="s">
        <v>57</v>
      </c>
      <c r="B31" s="27"/>
      <c r="C31" s="20" t="s">
        <v>59</v>
      </c>
      <c r="D31" s="10">
        <v>100</v>
      </c>
      <c r="E31" s="9">
        <v>52.4</v>
      </c>
      <c r="F31" s="9">
        <v>0.4</v>
      </c>
      <c r="G31" s="9">
        <v>0.04</v>
      </c>
      <c r="H31" s="9">
        <v>11.8</v>
      </c>
      <c r="I31" s="10">
        <v>100</v>
      </c>
      <c r="J31" s="9">
        <v>52.4</v>
      </c>
      <c r="K31" s="9">
        <v>0.4</v>
      </c>
      <c r="L31" s="9">
        <v>0.04</v>
      </c>
      <c r="M31" s="9">
        <v>11.8</v>
      </c>
      <c r="N31" s="10">
        <v>100</v>
      </c>
      <c r="O31" s="9">
        <v>52.4</v>
      </c>
      <c r="P31" s="9">
        <v>0.4</v>
      </c>
      <c r="Q31" s="9">
        <v>0.04</v>
      </c>
      <c r="R31" s="9">
        <v>11.8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</row>
    <row r="32" spans="1:97" ht="15.75" customHeight="1" x14ac:dyDescent="0.3">
      <c r="A32" s="20"/>
      <c r="B32" s="27"/>
      <c r="C32" s="13" t="s">
        <v>22</v>
      </c>
      <c r="D32" s="14">
        <f>SUM(D26:D31)</f>
        <v>603</v>
      </c>
      <c r="E32" s="14">
        <f t="shared" ref="E32:R32" si="2">SUM(E26:E31)</f>
        <v>556.47</v>
      </c>
      <c r="F32" s="14">
        <f t="shared" si="2"/>
        <v>22.660000000000004</v>
      </c>
      <c r="G32" s="14">
        <f t="shared" si="2"/>
        <v>16.11</v>
      </c>
      <c r="H32" s="14">
        <f t="shared" si="2"/>
        <v>77.089999999999989</v>
      </c>
      <c r="I32" s="14">
        <f t="shared" si="2"/>
        <v>653</v>
      </c>
      <c r="J32" s="14">
        <f t="shared" si="2"/>
        <v>595.27</v>
      </c>
      <c r="K32" s="14">
        <f t="shared" si="2"/>
        <v>23.32</v>
      </c>
      <c r="L32" s="14">
        <f t="shared" si="2"/>
        <v>16.97</v>
      </c>
      <c r="M32" s="14">
        <f t="shared" si="2"/>
        <v>84.27</v>
      </c>
      <c r="N32" s="14">
        <f t="shared" si="2"/>
        <v>653</v>
      </c>
      <c r="O32" s="14">
        <f t="shared" si="2"/>
        <v>595.27</v>
      </c>
      <c r="P32" s="14">
        <f t="shared" si="2"/>
        <v>23.32</v>
      </c>
      <c r="Q32" s="14">
        <f t="shared" si="2"/>
        <v>16.97</v>
      </c>
      <c r="R32" s="14">
        <f t="shared" si="2"/>
        <v>84.27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</row>
    <row r="33" spans="1:97" ht="15.75" customHeight="1" x14ac:dyDescent="0.3">
      <c r="A33" s="15"/>
      <c r="B33" s="34"/>
      <c r="C33" s="16" t="s">
        <v>25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</row>
    <row r="34" spans="1:97" ht="15.75" customHeight="1" x14ac:dyDescent="0.3">
      <c r="A34" s="20" t="s">
        <v>94</v>
      </c>
      <c r="B34" s="27" t="s">
        <v>32</v>
      </c>
      <c r="C34" s="20" t="s">
        <v>93</v>
      </c>
      <c r="D34" s="21">
        <v>120</v>
      </c>
      <c r="E34" s="22">
        <v>196</v>
      </c>
      <c r="F34" s="9">
        <v>6.77</v>
      </c>
      <c r="G34" s="9">
        <v>3.81</v>
      </c>
      <c r="H34" s="9">
        <v>33.380000000000003</v>
      </c>
      <c r="I34" s="21">
        <v>150</v>
      </c>
      <c r="J34" s="22">
        <v>245</v>
      </c>
      <c r="K34" s="9">
        <v>8.4600000000000009</v>
      </c>
      <c r="L34" s="9">
        <v>4.7699999999999996</v>
      </c>
      <c r="M34" s="9">
        <v>41.73</v>
      </c>
      <c r="N34" s="21">
        <v>150</v>
      </c>
      <c r="O34" s="22">
        <v>245</v>
      </c>
      <c r="P34" s="9">
        <v>8.4600000000000009</v>
      </c>
      <c r="Q34" s="9">
        <v>4.7699999999999996</v>
      </c>
      <c r="R34" s="9">
        <v>41.73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</row>
    <row r="35" spans="1:97" ht="30.75" customHeight="1" x14ac:dyDescent="0.3">
      <c r="A35" s="20" t="s">
        <v>63</v>
      </c>
      <c r="B35" s="27" t="s">
        <v>32</v>
      </c>
      <c r="C35" s="20" t="s">
        <v>64</v>
      </c>
      <c r="D35" s="21">
        <v>150</v>
      </c>
      <c r="E35" s="22">
        <v>186.9</v>
      </c>
      <c r="F35" s="22">
        <v>17.11</v>
      </c>
      <c r="G35" s="22">
        <v>8.51</v>
      </c>
      <c r="H35" s="22">
        <v>7.18</v>
      </c>
      <c r="I35" s="21">
        <v>200</v>
      </c>
      <c r="J35" s="22">
        <v>249.2</v>
      </c>
      <c r="K35" s="22">
        <v>22.81</v>
      </c>
      <c r="L35" s="22">
        <v>11.35</v>
      </c>
      <c r="M35" s="22">
        <v>9.57</v>
      </c>
      <c r="N35" s="21">
        <v>200</v>
      </c>
      <c r="O35" s="22">
        <v>249.2</v>
      </c>
      <c r="P35" s="22">
        <v>22.81</v>
      </c>
      <c r="Q35" s="22">
        <v>11.35</v>
      </c>
      <c r="R35" s="22">
        <v>9.57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</row>
    <row r="36" spans="1:97" ht="15.75" hidden="1" customHeight="1" x14ac:dyDescent="0.3">
      <c r="A36" s="20"/>
      <c r="B36" s="27"/>
      <c r="C36" s="20"/>
      <c r="D36" s="10"/>
      <c r="E36" s="9"/>
      <c r="F36" s="9"/>
      <c r="G36" s="9"/>
      <c r="H36" s="9"/>
      <c r="I36" s="10"/>
      <c r="J36" s="9"/>
      <c r="K36" s="9"/>
      <c r="L36" s="9"/>
      <c r="M36" s="9"/>
      <c r="N36" s="10"/>
      <c r="O36" s="9"/>
      <c r="P36" s="9"/>
      <c r="Q36" s="9"/>
      <c r="R36" s="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</row>
    <row r="37" spans="1:97" ht="15.75" customHeight="1" x14ac:dyDescent="0.3">
      <c r="A37" s="20"/>
      <c r="B37" s="27" t="s">
        <v>35</v>
      </c>
      <c r="C37" s="11" t="s">
        <v>49</v>
      </c>
      <c r="D37" s="10">
        <v>30</v>
      </c>
      <c r="E37" s="9">
        <v>68</v>
      </c>
      <c r="F37" s="9">
        <v>1</v>
      </c>
      <c r="G37" s="9">
        <v>0.21</v>
      </c>
      <c r="H37" s="9">
        <v>15</v>
      </c>
      <c r="I37" s="10">
        <v>30</v>
      </c>
      <c r="J37" s="9">
        <v>68</v>
      </c>
      <c r="K37" s="9">
        <v>1</v>
      </c>
      <c r="L37" s="9">
        <v>0.21</v>
      </c>
      <c r="M37" s="9">
        <v>15</v>
      </c>
      <c r="N37" s="10">
        <v>50</v>
      </c>
      <c r="O37" s="9">
        <v>113</v>
      </c>
      <c r="P37" s="9">
        <v>2</v>
      </c>
      <c r="Q37" s="9">
        <v>0.35</v>
      </c>
      <c r="R37" s="9">
        <v>25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</row>
    <row r="38" spans="1:97" ht="15.75" customHeight="1" x14ac:dyDescent="0.3">
      <c r="A38" s="20" t="s">
        <v>111</v>
      </c>
      <c r="B38" s="27" t="s">
        <v>32</v>
      </c>
      <c r="C38" s="20" t="s">
        <v>50</v>
      </c>
      <c r="D38" s="21">
        <v>200</v>
      </c>
      <c r="E38" s="22">
        <v>112</v>
      </c>
      <c r="F38" s="22">
        <v>6.18</v>
      </c>
      <c r="G38" s="22">
        <v>5.34</v>
      </c>
      <c r="H38" s="22">
        <v>10.119999999999999</v>
      </c>
      <c r="I38" s="21">
        <v>200</v>
      </c>
      <c r="J38" s="22">
        <v>112</v>
      </c>
      <c r="K38" s="22">
        <v>6.18</v>
      </c>
      <c r="L38" s="22">
        <v>5.34</v>
      </c>
      <c r="M38" s="22">
        <v>10.119999999999999</v>
      </c>
      <c r="N38" s="21">
        <v>200</v>
      </c>
      <c r="O38" s="22">
        <v>112</v>
      </c>
      <c r="P38" s="22">
        <v>6.18</v>
      </c>
      <c r="Q38" s="22">
        <v>5.34</v>
      </c>
      <c r="R38" s="22">
        <v>10.119999999999999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97" ht="15.75" customHeight="1" x14ac:dyDescent="0.3">
      <c r="A39" s="20" t="s">
        <v>57</v>
      </c>
      <c r="B39" s="27"/>
      <c r="C39" s="20" t="s">
        <v>58</v>
      </c>
      <c r="D39" s="10">
        <v>100</v>
      </c>
      <c r="E39" s="9">
        <v>95</v>
      </c>
      <c r="F39" s="9">
        <v>1.5</v>
      </c>
      <c r="G39" s="9">
        <v>0.2</v>
      </c>
      <c r="H39" s="9">
        <v>21.8</v>
      </c>
      <c r="I39" s="10">
        <v>100</v>
      </c>
      <c r="J39" s="9">
        <v>95</v>
      </c>
      <c r="K39" s="9">
        <v>1.5</v>
      </c>
      <c r="L39" s="9">
        <v>0.2</v>
      </c>
      <c r="M39" s="9">
        <v>21.8</v>
      </c>
      <c r="N39" s="10">
        <v>100</v>
      </c>
      <c r="O39" s="9">
        <v>95</v>
      </c>
      <c r="P39" s="9">
        <v>1.5</v>
      </c>
      <c r="Q39" s="9">
        <v>0.2</v>
      </c>
      <c r="R39" s="9">
        <v>21.8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97" ht="15.75" customHeight="1" x14ac:dyDescent="0.3">
      <c r="A40" s="20"/>
      <c r="B40" s="27"/>
      <c r="C40" s="13" t="s">
        <v>22</v>
      </c>
      <c r="D40" s="14">
        <f>SUM(D34:D39)</f>
        <v>600</v>
      </c>
      <c r="E40" s="14">
        <f t="shared" ref="E40:R40" si="3">SUM(E34:E39)</f>
        <v>657.9</v>
      </c>
      <c r="F40" s="14">
        <f t="shared" si="3"/>
        <v>32.56</v>
      </c>
      <c r="G40" s="14">
        <f t="shared" si="3"/>
        <v>18.07</v>
      </c>
      <c r="H40" s="14">
        <f t="shared" si="3"/>
        <v>87.48</v>
      </c>
      <c r="I40" s="14">
        <f t="shared" si="3"/>
        <v>680</v>
      </c>
      <c r="J40" s="14">
        <f t="shared" si="3"/>
        <v>769.2</v>
      </c>
      <c r="K40" s="14">
        <f t="shared" si="3"/>
        <v>39.949999999999996</v>
      </c>
      <c r="L40" s="14">
        <f t="shared" si="3"/>
        <v>21.869999999999997</v>
      </c>
      <c r="M40" s="14">
        <f t="shared" si="3"/>
        <v>98.22</v>
      </c>
      <c r="N40" s="14">
        <f t="shared" si="3"/>
        <v>700</v>
      </c>
      <c r="O40" s="14">
        <f t="shared" si="3"/>
        <v>814.2</v>
      </c>
      <c r="P40" s="14">
        <f t="shared" si="3"/>
        <v>40.949999999999996</v>
      </c>
      <c r="Q40" s="14">
        <f t="shared" si="3"/>
        <v>22.009999999999998</v>
      </c>
      <c r="R40" s="14">
        <f t="shared" si="3"/>
        <v>108.22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</row>
    <row r="41" spans="1:97" ht="15.75" customHeight="1" x14ac:dyDescent="0.3">
      <c r="A41" s="15"/>
      <c r="B41" s="34"/>
      <c r="C41" s="16" t="s">
        <v>26</v>
      </c>
      <c r="D41" s="15"/>
      <c r="E41" s="18"/>
      <c r="F41" s="15"/>
      <c r="G41" s="18"/>
      <c r="H41" s="15"/>
      <c r="I41" s="18"/>
      <c r="J41" s="15"/>
      <c r="K41" s="18"/>
      <c r="L41" s="15"/>
      <c r="M41" s="18"/>
      <c r="N41" s="15"/>
      <c r="O41" s="18"/>
      <c r="P41" s="15"/>
      <c r="Q41" s="18"/>
      <c r="R41" s="17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</row>
    <row r="42" spans="1:97" ht="15.75" customHeight="1" x14ac:dyDescent="0.3">
      <c r="A42" s="37" t="s">
        <v>90</v>
      </c>
      <c r="B42" s="27" t="s">
        <v>32</v>
      </c>
      <c r="C42" s="20" t="s">
        <v>91</v>
      </c>
      <c r="D42" s="21">
        <v>120</v>
      </c>
      <c r="E42" s="9">
        <v>160</v>
      </c>
      <c r="F42" s="10">
        <v>2.98</v>
      </c>
      <c r="G42" s="9">
        <v>2.64</v>
      </c>
      <c r="H42" s="9">
        <v>30.23</v>
      </c>
      <c r="I42" s="21">
        <v>150</v>
      </c>
      <c r="J42" s="9">
        <v>200</v>
      </c>
      <c r="K42" s="10">
        <v>3.73</v>
      </c>
      <c r="L42" s="9">
        <v>3.3</v>
      </c>
      <c r="M42" s="9">
        <v>37.78</v>
      </c>
      <c r="N42" s="21">
        <v>150</v>
      </c>
      <c r="O42" s="9">
        <v>200</v>
      </c>
      <c r="P42" s="10">
        <v>3.73</v>
      </c>
      <c r="Q42" s="9">
        <v>3.3</v>
      </c>
      <c r="R42" s="9">
        <v>37.78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</row>
    <row r="43" spans="1:97" ht="15.75" customHeight="1" x14ac:dyDescent="0.3">
      <c r="A43" s="20" t="s">
        <v>38</v>
      </c>
      <c r="B43" s="27" t="s">
        <v>37</v>
      </c>
      <c r="C43" s="20" t="s">
        <v>36</v>
      </c>
      <c r="D43" s="21">
        <v>50</v>
      </c>
      <c r="E43" s="22">
        <v>78.5</v>
      </c>
      <c r="F43" s="22">
        <v>5.5</v>
      </c>
      <c r="G43" s="22">
        <v>5</v>
      </c>
      <c r="H43" s="22">
        <v>5</v>
      </c>
      <c r="I43" s="21">
        <v>50</v>
      </c>
      <c r="J43" s="22">
        <v>78.5</v>
      </c>
      <c r="K43" s="22">
        <v>5.5</v>
      </c>
      <c r="L43" s="22">
        <v>5</v>
      </c>
      <c r="M43" s="22">
        <v>5</v>
      </c>
      <c r="N43" s="21">
        <v>50</v>
      </c>
      <c r="O43" s="22">
        <v>78.5</v>
      </c>
      <c r="P43" s="22">
        <v>5.5</v>
      </c>
      <c r="Q43" s="22">
        <v>5</v>
      </c>
      <c r="R43" s="22">
        <v>5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</row>
    <row r="44" spans="1:97" ht="31.8" customHeight="1" x14ac:dyDescent="0.3">
      <c r="A44" s="11" t="s">
        <v>114</v>
      </c>
      <c r="B44" s="33"/>
      <c r="C44" s="20" t="s">
        <v>115</v>
      </c>
      <c r="D44" s="10">
        <v>100</v>
      </c>
      <c r="E44" s="10">
        <v>55.4</v>
      </c>
      <c r="F44" s="9">
        <v>1.5</v>
      </c>
      <c r="G44" s="10">
        <v>3.3</v>
      </c>
      <c r="H44" s="10">
        <v>4.4000000000000004</v>
      </c>
      <c r="I44" s="10">
        <v>100</v>
      </c>
      <c r="J44" s="10">
        <v>55.4</v>
      </c>
      <c r="K44" s="9">
        <v>1.5</v>
      </c>
      <c r="L44" s="10">
        <v>3.3</v>
      </c>
      <c r="M44" s="10">
        <v>4.4000000000000004</v>
      </c>
      <c r="N44" s="10">
        <v>100</v>
      </c>
      <c r="O44" s="10">
        <v>55.4</v>
      </c>
      <c r="P44" s="9">
        <v>1.5</v>
      </c>
      <c r="Q44" s="10">
        <v>3.3</v>
      </c>
      <c r="R44" s="10">
        <v>4.4000000000000004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</row>
    <row r="45" spans="1:97" ht="27.75" customHeight="1" x14ac:dyDescent="0.3">
      <c r="A45" s="20" t="s">
        <v>105</v>
      </c>
      <c r="B45" s="27" t="s">
        <v>48</v>
      </c>
      <c r="C45" s="20" t="s">
        <v>106</v>
      </c>
      <c r="D45" s="10">
        <v>80</v>
      </c>
      <c r="E45" s="9">
        <v>156</v>
      </c>
      <c r="F45" s="9">
        <v>13.86</v>
      </c>
      <c r="G45" s="9">
        <v>6.31</v>
      </c>
      <c r="H45" s="9">
        <v>10.98</v>
      </c>
      <c r="I45" s="10">
        <v>80</v>
      </c>
      <c r="J45" s="9">
        <v>156</v>
      </c>
      <c r="K45" s="9">
        <v>13.86</v>
      </c>
      <c r="L45" s="9">
        <v>6.31</v>
      </c>
      <c r="M45" s="9">
        <v>10.98</v>
      </c>
      <c r="N45" s="10">
        <v>80</v>
      </c>
      <c r="O45" s="9">
        <v>156</v>
      </c>
      <c r="P45" s="9">
        <v>13.86</v>
      </c>
      <c r="Q45" s="9">
        <v>6.31</v>
      </c>
      <c r="R45" s="9">
        <v>10.98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 t="s">
        <v>27</v>
      </c>
      <c r="AX45" s="19">
        <v>125</v>
      </c>
      <c r="AY45" s="19">
        <v>86</v>
      </c>
      <c r="AZ45" s="19">
        <v>4</v>
      </c>
      <c r="BA45" s="19">
        <v>3</v>
      </c>
      <c r="BB45" s="19">
        <v>10</v>
      </c>
      <c r="BC45" s="19">
        <v>125</v>
      </c>
      <c r="BD45" s="19">
        <v>86</v>
      </c>
      <c r="BE45" s="19">
        <v>4</v>
      </c>
      <c r="BF45" s="19">
        <v>3</v>
      </c>
      <c r="BG45" s="19">
        <v>10</v>
      </c>
      <c r="BH45" s="19">
        <v>125</v>
      </c>
      <c r="BI45" s="19">
        <v>86</v>
      </c>
      <c r="BJ45" s="19">
        <v>4</v>
      </c>
      <c r="BK45" s="19">
        <v>3</v>
      </c>
      <c r="BL45" s="19">
        <v>10</v>
      </c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</row>
    <row r="46" spans="1:97" ht="15.75" customHeight="1" x14ac:dyDescent="0.3">
      <c r="A46" s="20"/>
      <c r="B46" s="27"/>
      <c r="C46" s="11" t="s">
        <v>56</v>
      </c>
      <c r="D46" s="10">
        <v>200</v>
      </c>
      <c r="E46" s="9">
        <v>98.7</v>
      </c>
      <c r="F46" s="9">
        <v>1.2</v>
      </c>
      <c r="G46" s="9">
        <v>0</v>
      </c>
      <c r="H46" s="9">
        <v>22.5</v>
      </c>
      <c r="I46" s="10">
        <v>200</v>
      </c>
      <c r="J46" s="9">
        <v>98.7</v>
      </c>
      <c r="K46" s="9">
        <v>1.2</v>
      </c>
      <c r="L46" s="9">
        <v>0</v>
      </c>
      <c r="M46" s="9">
        <v>22.5</v>
      </c>
      <c r="N46" s="10">
        <v>200</v>
      </c>
      <c r="O46" s="9">
        <v>98.7</v>
      </c>
      <c r="P46" s="9">
        <v>1.2</v>
      </c>
      <c r="Q46" s="9">
        <v>0</v>
      </c>
      <c r="R46" s="9">
        <v>22.5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</row>
    <row r="47" spans="1:97" ht="15.75" customHeight="1" x14ac:dyDescent="0.3">
      <c r="A47" s="20"/>
      <c r="B47" s="27" t="s">
        <v>35</v>
      </c>
      <c r="C47" s="11" t="s">
        <v>49</v>
      </c>
      <c r="D47" s="10">
        <v>30</v>
      </c>
      <c r="E47" s="9">
        <v>68</v>
      </c>
      <c r="F47" s="9">
        <v>1</v>
      </c>
      <c r="G47" s="9">
        <v>0.21</v>
      </c>
      <c r="H47" s="9">
        <v>15</v>
      </c>
      <c r="I47" s="10">
        <v>30</v>
      </c>
      <c r="J47" s="9">
        <v>68</v>
      </c>
      <c r="K47" s="9">
        <v>1</v>
      </c>
      <c r="L47" s="9">
        <v>0.21</v>
      </c>
      <c r="M47" s="9">
        <v>15</v>
      </c>
      <c r="N47" s="10">
        <v>50</v>
      </c>
      <c r="O47" s="9">
        <v>113</v>
      </c>
      <c r="P47" s="9">
        <v>2</v>
      </c>
      <c r="Q47" s="9">
        <v>0.35</v>
      </c>
      <c r="R47" s="9">
        <v>25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 t="s">
        <v>28</v>
      </c>
      <c r="AX47" s="19">
        <v>100</v>
      </c>
      <c r="AY47" s="19">
        <v>52.4</v>
      </c>
      <c r="AZ47" s="19">
        <v>0.4</v>
      </c>
      <c r="BA47" s="19">
        <v>0.4</v>
      </c>
      <c r="BB47" s="19">
        <v>11.8</v>
      </c>
      <c r="BC47" s="19">
        <v>100</v>
      </c>
      <c r="BD47" s="19">
        <v>52.4</v>
      </c>
      <c r="BE47" s="19">
        <v>0.4</v>
      </c>
      <c r="BF47" s="19">
        <v>0.4</v>
      </c>
      <c r="BG47" s="19">
        <v>11.8</v>
      </c>
      <c r="BH47" s="19">
        <v>100</v>
      </c>
      <c r="BI47" s="19">
        <v>52.4</v>
      </c>
      <c r="BJ47" s="19">
        <v>0.4</v>
      </c>
      <c r="BK47" s="19">
        <v>0.4</v>
      </c>
      <c r="BL47" s="19">
        <v>11.8</v>
      </c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</row>
    <row r="48" spans="1:97" ht="15.75" customHeight="1" x14ac:dyDescent="0.3">
      <c r="A48" s="20" t="s">
        <v>57</v>
      </c>
      <c r="B48" s="27"/>
      <c r="C48" s="20" t="s">
        <v>59</v>
      </c>
      <c r="D48" s="10">
        <v>100</v>
      </c>
      <c r="E48" s="9">
        <v>52.4</v>
      </c>
      <c r="F48" s="9">
        <v>0.4</v>
      </c>
      <c r="G48" s="9">
        <v>0.04</v>
      </c>
      <c r="H48" s="9">
        <v>11.8</v>
      </c>
      <c r="I48" s="10">
        <v>100</v>
      </c>
      <c r="J48" s="9">
        <v>52.4</v>
      </c>
      <c r="K48" s="9">
        <v>0.4</v>
      </c>
      <c r="L48" s="9">
        <v>0.04</v>
      </c>
      <c r="M48" s="9">
        <v>11.8</v>
      </c>
      <c r="N48" s="10">
        <v>100</v>
      </c>
      <c r="O48" s="9">
        <v>52.4</v>
      </c>
      <c r="P48" s="9">
        <v>0.4</v>
      </c>
      <c r="Q48" s="9">
        <v>0.04</v>
      </c>
      <c r="R48" s="9">
        <v>11.8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</row>
    <row r="49" spans="1:97" ht="15.75" customHeight="1" x14ac:dyDescent="0.3">
      <c r="A49" s="20"/>
      <c r="B49" s="27"/>
      <c r="C49" s="13" t="s">
        <v>22</v>
      </c>
      <c r="D49" s="14">
        <f>SUM(D42:D48)</f>
        <v>680</v>
      </c>
      <c r="E49" s="14">
        <f t="shared" ref="E49:R49" si="4">SUM(E42:E48)</f>
        <v>669</v>
      </c>
      <c r="F49" s="14">
        <f t="shared" si="4"/>
        <v>26.439999999999998</v>
      </c>
      <c r="G49" s="14">
        <f t="shared" si="4"/>
        <v>17.5</v>
      </c>
      <c r="H49" s="14">
        <f t="shared" si="4"/>
        <v>99.91</v>
      </c>
      <c r="I49" s="14">
        <f t="shared" si="4"/>
        <v>710</v>
      </c>
      <c r="J49" s="14">
        <f t="shared" si="4"/>
        <v>709</v>
      </c>
      <c r="K49" s="14">
        <f t="shared" si="4"/>
        <v>27.189999999999998</v>
      </c>
      <c r="L49" s="14">
        <f t="shared" si="4"/>
        <v>18.16</v>
      </c>
      <c r="M49" s="14">
        <f t="shared" si="4"/>
        <v>107.46</v>
      </c>
      <c r="N49" s="14">
        <f t="shared" si="4"/>
        <v>730</v>
      </c>
      <c r="O49" s="14">
        <f t="shared" si="4"/>
        <v>754</v>
      </c>
      <c r="P49" s="14">
        <f t="shared" si="4"/>
        <v>28.189999999999998</v>
      </c>
      <c r="Q49" s="14">
        <f t="shared" si="4"/>
        <v>18.3</v>
      </c>
      <c r="R49" s="14">
        <f t="shared" si="4"/>
        <v>117.46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</row>
    <row r="50" spans="1:97" ht="15.75" customHeight="1" x14ac:dyDescent="0.3">
      <c r="A50" s="23"/>
      <c r="B50" s="23"/>
      <c r="C50" s="24"/>
      <c r="D50" s="43"/>
      <c r="E50" s="44"/>
      <c r="F50" s="44"/>
      <c r="G50" s="44"/>
      <c r="H50" s="44"/>
      <c r="I50" s="43"/>
      <c r="J50" s="44"/>
      <c r="K50" s="44"/>
      <c r="L50" s="44"/>
      <c r="M50" s="44"/>
      <c r="N50" s="43"/>
      <c r="O50" s="44"/>
      <c r="P50" s="44"/>
      <c r="Q50" s="44"/>
      <c r="R50" s="44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</row>
    <row r="51" spans="1:97" ht="15.75" customHeight="1" x14ac:dyDescent="0.3">
      <c r="A51" s="23"/>
      <c r="B51" s="23"/>
      <c r="C51" s="29" t="s">
        <v>30</v>
      </c>
      <c r="D51" s="38">
        <f>(D14+D24+D32+D40+D49)/5</f>
        <v>610.6</v>
      </c>
      <c r="E51" s="38">
        <f>(E14+E24+E32+E40+E49)/5</f>
        <v>579.41599999999994</v>
      </c>
      <c r="F51" s="38">
        <f t="shared" ref="F51:R51" si="5">(F14+F24+F32+F40+F49)/5</f>
        <v>24.25</v>
      </c>
      <c r="G51" s="38">
        <f t="shared" si="5"/>
        <v>15.242000000000001</v>
      </c>
      <c r="H51" s="38">
        <f t="shared" si="5"/>
        <v>85.533999999999992</v>
      </c>
      <c r="I51" s="38">
        <f t="shared" si="5"/>
        <v>662.6</v>
      </c>
      <c r="J51" s="38">
        <f t="shared" si="5"/>
        <v>642.99599999999998</v>
      </c>
      <c r="K51" s="38">
        <f t="shared" si="5"/>
        <v>27.47</v>
      </c>
      <c r="L51" s="38">
        <f t="shared" si="5"/>
        <v>16.647999999999996</v>
      </c>
      <c r="M51" s="38">
        <f t="shared" si="5"/>
        <v>94.832000000000008</v>
      </c>
      <c r="N51" s="38">
        <f t="shared" si="5"/>
        <v>676.6</v>
      </c>
      <c r="O51" s="38">
        <f t="shared" si="5"/>
        <v>666.99599999999998</v>
      </c>
      <c r="P51" s="38">
        <f t="shared" si="5"/>
        <v>28.913999999999998</v>
      </c>
      <c r="Q51" s="38">
        <f t="shared" si="5"/>
        <v>16.863999999999997</v>
      </c>
      <c r="R51" s="38">
        <f t="shared" si="5"/>
        <v>98.951999999999984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</row>
    <row r="52" spans="1:97" ht="15.75" customHeight="1" x14ac:dyDescent="0.3">
      <c r="A52" s="23"/>
      <c r="B52" s="23"/>
      <c r="C52" s="24"/>
      <c r="D52" s="19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</row>
    <row r="53" spans="1:97" ht="15.75" customHeight="1" x14ac:dyDescent="0.3">
      <c r="A53" s="37"/>
      <c r="B53" s="27"/>
      <c r="C53" s="20"/>
      <c r="D53" s="21"/>
      <c r="E53" s="9"/>
      <c r="F53" s="10"/>
      <c r="G53" s="9"/>
      <c r="H53" s="9"/>
      <c r="I53" s="21"/>
      <c r="J53" s="9"/>
      <c r="K53" s="10"/>
      <c r="L53" s="9"/>
      <c r="M53" s="9"/>
      <c r="N53" s="21"/>
      <c r="O53" s="9"/>
      <c r="P53" s="10"/>
      <c r="Q53" s="9"/>
      <c r="R53" s="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</row>
    <row r="54" spans="1:97" ht="15.75" customHeight="1" x14ac:dyDescent="0.3">
      <c r="A54" s="23"/>
      <c r="B54" s="23"/>
      <c r="C54" s="24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</row>
    <row r="55" spans="1:97" ht="15.75" customHeight="1" x14ac:dyDescent="0.3">
      <c r="A55" s="23"/>
      <c r="B55" s="23"/>
      <c r="C55" s="24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</row>
    <row r="56" spans="1:97" ht="15.75" customHeight="1" x14ac:dyDescent="0.3">
      <c r="A56" s="23"/>
      <c r="B56" s="23"/>
      <c r="C56" s="24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</row>
    <row r="57" spans="1:97" ht="15.75" customHeight="1" x14ac:dyDescent="0.3">
      <c r="A57" s="23"/>
      <c r="B57" s="23"/>
      <c r="C57" s="24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</row>
    <row r="58" spans="1:97" ht="15.75" customHeight="1" x14ac:dyDescent="0.3">
      <c r="A58" s="23"/>
      <c r="B58" s="23"/>
      <c r="C58" s="24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</row>
    <row r="59" spans="1:97" ht="15.75" customHeight="1" x14ac:dyDescent="0.3">
      <c r="A59" s="23"/>
      <c r="B59" s="23"/>
      <c r="C59" s="24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</row>
    <row r="60" spans="1:97" ht="15.75" customHeight="1" x14ac:dyDescent="0.3">
      <c r="A60" s="23"/>
      <c r="B60" s="23"/>
      <c r="C60" s="24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</row>
    <row r="61" spans="1:97" ht="15.75" customHeight="1" x14ac:dyDescent="0.3">
      <c r="A61" s="23"/>
      <c r="B61" s="23"/>
      <c r="C61" s="24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</row>
    <row r="62" spans="1:97" ht="15.75" customHeight="1" x14ac:dyDescent="0.3">
      <c r="A62" s="23"/>
      <c r="B62" s="23"/>
      <c r="C62" s="24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</row>
    <row r="63" spans="1:97" ht="15.75" customHeight="1" x14ac:dyDescent="0.3">
      <c r="A63" s="23"/>
      <c r="B63" s="23"/>
      <c r="C63" s="24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</row>
    <row r="64" spans="1:97" ht="15.75" customHeight="1" x14ac:dyDescent="0.3">
      <c r="A64" s="23"/>
      <c r="B64" s="23"/>
      <c r="C64" s="24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</row>
    <row r="65" spans="1:97" ht="15.75" customHeight="1" x14ac:dyDescent="0.3">
      <c r="A65" s="23"/>
      <c r="B65" s="23"/>
      <c r="C65" s="24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</row>
    <row r="66" spans="1:97" ht="15.75" customHeight="1" x14ac:dyDescent="0.3">
      <c r="A66" s="23"/>
      <c r="B66" s="23"/>
      <c r="C66" s="24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</row>
    <row r="67" spans="1:97" ht="15.75" customHeight="1" x14ac:dyDescent="0.3">
      <c r="A67" s="23"/>
      <c r="B67" s="23"/>
      <c r="C67" s="24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</row>
    <row r="68" spans="1:97" ht="15.75" customHeight="1" x14ac:dyDescent="0.3">
      <c r="A68" s="23"/>
      <c r="B68" s="23"/>
      <c r="C68" s="24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</row>
    <row r="69" spans="1:97" ht="15.75" customHeight="1" x14ac:dyDescent="0.3">
      <c r="A69" s="23"/>
      <c r="B69" s="23"/>
      <c r="C69" s="24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</row>
    <row r="70" spans="1:97" ht="15.75" customHeight="1" x14ac:dyDescent="0.3">
      <c r="A70" s="23"/>
      <c r="B70" s="23"/>
      <c r="C70" s="24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</row>
    <row r="71" spans="1:97" ht="15.75" customHeight="1" x14ac:dyDescent="0.3">
      <c r="A71" s="23"/>
      <c r="B71" s="23"/>
      <c r="C71" s="24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</row>
    <row r="72" spans="1:97" ht="15.75" customHeight="1" x14ac:dyDescent="0.3">
      <c r="A72" s="23"/>
      <c r="B72" s="23"/>
      <c r="C72" s="24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</row>
    <row r="73" spans="1:97" ht="15.75" customHeight="1" x14ac:dyDescent="0.3">
      <c r="A73" s="23"/>
      <c r="B73" s="23"/>
      <c r="C73" s="24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</row>
    <row r="74" spans="1:97" ht="15.75" customHeight="1" x14ac:dyDescent="0.3">
      <c r="A74" s="23"/>
      <c r="B74" s="23"/>
      <c r="C74" s="24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</row>
    <row r="75" spans="1:97" ht="15.75" customHeight="1" x14ac:dyDescent="0.3">
      <c r="A75" s="23"/>
      <c r="B75" s="23"/>
      <c r="C75" s="24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</row>
    <row r="76" spans="1:97" ht="15.75" customHeight="1" x14ac:dyDescent="0.3">
      <c r="A76" s="23"/>
      <c r="B76" s="23"/>
      <c r="C76" s="24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</row>
    <row r="77" spans="1:97" ht="15.75" customHeight="1" x14ac:dyDescent="0.3">
      <c r="A77" s="23"/>
      <c r="B77" s="23"/>
      <c r="C77" s="24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</row>
    <row r="78" spans="1:97" ht="15.75" customHeight="1" x14ac:dyDescent="0.3">
      <c r="A78" s="23"/>
      <c r="B78" s="23"/>
      <c r="C78" s="24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</row>
    <row r="79" spans="1:97" ht="15.75" customHeight="1" x14ac:dyDescent="0.3">
      <c r="A79" s="23"/>
      <c r="B79" s="23"/>
      <c r="C79" s="24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</row>
    <row r="80" spans="1:97" ht="15.75" customHeight="1" x14ac:dyDescent="0.3">
      <c r="A80" s="23"/>
      <c r="B80" s="23"/>
      <c r="C80" s="24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</row>
    <row r="81" spans="1:97" ht="15.75" customHeight="1" x14ac:dyDescent="0.3">
      <c r="A81" s="23"/>
      <c r="B81" s="23"/>
      <c r="C81" s="24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</row>
    <row r="82" spans="1:97" ht="15.75" customHeight="1" x14ac:dyDescent="0.3">
      <c r="A82" s="23"/>
      <c r="B82" s="23"/>
      <c r="C82" s="24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</row>
    <row r="83" spans="1:97" ht="15.75" customHeight="1" x14ac:dyDescent="0.3">
      <c r="A83" s="23"/>
      <c r="B83" s="23"/>
      <c r="C83" s="24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</row>
    <row r="84" spans="1:97" ht="15.75" customHeight="1" x14ac:dyDescent="0.3">
      <c r="A84" s="23"/>
      <c r="B84" s="23"/>
      <c r="C84" s="2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</row>
    <row r="85" spans="1:97" ht="15.75" customHeight="1" x14ac:dyDescent="0.3">
      <c r="A85" s="23"/>
      <c r="B85" s="23"/>
      <c r="C85" s="24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</row>
    <row r="86" spans="1:97" ht="15.75" customHeight="1" x14ac:dyDescent="0.3">
      <c r="A86" s="23"/>
      <c r="B86" s="23"/>
      <c r="C86" s="24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</row>
    <row r="87" spans="1:97" ht="15.75" customHeight="1" x14ac:dyDescent="0.3">
      <c r="A87" s="23"/>
      <c r="B87" s="23"/>
      <c r="C87" s="24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</row>
    <row r="88" spans="1:97" ht="15.75" customHeight="1" x14ac:dyDescent="0.3">
      <c r="A88" s="23"/>
      <c r="B88" s="23"/>
      <c r="C88" s="24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</row>
    <row r="89" spans="1:97" ht="15.75" customHeight="1" x14ac:dyDescent="0.3">
      <c r="A89" s="23"/>
      <c r="B89" s="23"/>
      <c r="C89" s="24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</row>
    <row r="90" spans="1:97" ht="15.75" customHeight="1" x14ac:dyDescent="0.3">
      <c r="A90" s="23"/>
      <c r="B90" s="23"/>
      <c r="C90" s="24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</row>
    <row r="91" spans="1:97" ht="15.75" customHeight="1" x14ac:dyDescent="0.3">
      <c r="A91" s="23"/>
      <c r="B91" s="23"/>
      <c r="C91" s="24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</row>
    <row r="92" spans="1:97" ht="15.75" customHeight="1" x14ac:dyDescent="0.3">
      <c r="A92" s="23"/>
      <c r="B92" s="23"/>
      <c r="C92" s="24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</row>
    <row r="93" spans="1:97" ht="15.75" customHeight="1" x14ac:dyDescent="0.3">
      <c r="A93" s="23"/>
      <c r="B93" s="23"/>
      <c r="C93" s="24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</row>
    <row r="94" spans="1:97" ht="15.75" customHeight="1" x14ac:dyDescent="0.3">
      <c r="A94" s="23"/>
      <c r="B94" s="23"/>
      <c r="C94" s="24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</row>
    <row r="95" spans="1:97" ht="15.75" customHeight="1" x14ac:dyDescent="0.3">
      <c r="A95" s="23"/>
      <c r="B95" s="23"/>
      <c r="C95" s="24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</row>
    <row r="96" spans="1:97" ht="15.75" customHeight="1" x14ac:dyDescent="0.3">
      <c r="A96" s="23"/>
      <c r="B96" s="23"/>
      <c r="C96" s="24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</row>
    <row r="97" spans="1:97" ht="15.75" customHeight="1" x14ac:dyDescent="0.3">
      <c r="A97" s="23"/>
      <c r="B97" s="23"/>
      <c r="C97" s="24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</row>
    <row r="98" spans="1:97" ht="15.75" customHeight="1" x14ac:dyDescent="0.3">
      <c r="A98" s="23"/>
      <c r="B98" s="23"/>
      <c r="C98" s="24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</row>
    <row r="99" spans="1:97" ht="15.75" customHeight="1" x14ac:dyDescent="0.3">
      <c r="A99" s="23"/>
      <c r="B99" s="23"/>
      <c r="C99" s="24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</row>
    <row r="100" spans="1:97" ht="15.75" customHeight="1" x14ac:dyDescent="0.3">
      <c r="A100" s="23"/>
      <c r="B100" s="23"/>
      <c r="C100" s="24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</row>
    <row r="101" spans="1:97" ht="15.75" customHeight="1" x14ac:dyDescent="0.3">
      <c r="A101" s="23"/>
      <c r="B101" s="23"/>
      <c r="C101" s="24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</row>
    <row r="102" spans="1:97" ht="15.75" customHeight="1" x14ac:dyDescent="0.3">
      <c r="A102" s="23"/>
      <c r="B102" s="23"/>
      <c r="C102" s="24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</row>
    <row r="103" spans="1:97" ht="15.75" customHeight="1" x14ac:dyDescent="0.3">
      <c r="A103" s="23"/>
      <c r="B103" s="23"/>
      <c r="C103" s="24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</row>
    <row r="104" spans="1:97" ht="15.75" customHeight="1" x14ac:dyDescent="0.3">
      <c r="A104" s="23"/>
      <c r="B104" s="23"/>
      <c r="C104" s="24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</row>
    <row r="105" spans="1:97" ht="15.75" customHeight="1" x14ac:dyDescent="0.3">
      <c r="A105" s="23"/>
      <c r="B105" s="23"/>
      <c r="C105" s="24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</row>
    <row r="106" spans="1:97" ht="15.75" customHeight="1" x14ac:dyDescent="0.3">
      <c r="A106" s="23"/>
      <c r="B106" s="23"/>
      <c r="C106" s="24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</row>
    <row r="107" spans="1:97" ht="15.75" customHeight="1" x14ac:dyDescent="0.3">
      <c r="A107" s="23"/>
      <c r="B107" s="23"/>
      <c r="C107" s="24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</row>
    <row r="108" spans="1:97" ht="15.75" customHeight="1" x14ac:dyDescent="0.3">
      <c r="A108" s="23"/>
      <c r="B108" s="23"/>
      <c r="C108" s="24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</row>
    <row r="109" spans="1:97" ht="15.75" customHeight="1" x14ac:dyDescent="0.3">
      <c r="A109" s="23"/>
      <c r="B109" s="23"/>
      <c r="C109" s="24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</row>
    <row r="110" spans="1:97" ht="15.75" customHeight="1" x14ac:dyDescent="0.3">
      <c r="A110" s="23"/>
      <c r="B110" s="23"/>
      <c r="C110" s="24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</row>
    <row r="111" spans="1:97" ht="15.75" customHeight="1" x14ac:dyDescent="0.3">
      <c r="A111" s="23"/>
      <c r="B111" s="23"/>
      <c r="C111" s="24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</row>
    <row r="112" spans="1:97" ht="15.75" customHeight="1" x14ac:dyDescent="0.3">
      <c r="A112" s="23"/>
      <c r="B112" s="23"/>
      <c r="C112" s="24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</row>
    <row r="113" spans="1:97" ht="15.75" customHeight="1" x14ac:dyDescent="0.3">
      <c r="A113" s="23"/>
      <c r="B113" s="23"/>
      <c r="C113" s="24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</row>
    <row r="114" spans="1:97" ht="15.75" customHeight="1" x14ac:dyDescent="0.3">
      <c r="A114" s="23"/>
      <c r="B114" s="23"/>
      <c r="C114" s="24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</row>
    <row r="115" spans="1:97" ht="15.75" customHeight="1" x14ac:dyDescent="0.3">
      <c r="A115" s="23"/>
      <c r="B115" s="23"/>
      <c r="C115" s="24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97" ht="15.75" customHeight="1" x14ac:dyDescent="0.3">
      <c r="A116" s="23"/>
      <c r="B116" s="23"/>
      <c r="C116" s="24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</row>
    <row r="117" spans="1:97" ht="15.75" customHeight="1" x14ac:dyDescent="0.3">
      <c r="A117" s="23"/>
      <c r="B117" s="23"/>
      <c r="C117" s="24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</row>
    <row r="118" spans="1:97" ht="15.75" customHeight="1" x14ac:dyDescent="0.3">
      <c r="A118" s="23"/>
      <c r="B118" s="23"/>
      <c r="C118" s="24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</row>
    <row r="119" spans="1:97" ht="15.75" customHeight="1" x14ac:dyDescent="0.3">
      <c r="A119" s="23"/>
      <c r="B119" s="23"/>
      <c r="C119" s="24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97" ht="15.75" customHeight="1" x14ac:dyDescent="0.3">
      <c r="A120" s="23"/>
      <c r="B120" s="23"/>
      <c r="C120" s="24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97" ht="15.75" customHeight="1" x14ac:dyDescent="0.3">
      <c r="A121" s="23"/>
      <c r="B121" s="23"/>
      <c r="C121" s="24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97" ht="15.75" customHeight="1" x14ac:dyDescent="0.3">
      <c r="A122" s="23"/>
      <c r="B122" s="23"/>
      <c r="C122" s="24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97" ht="15.75" customHeight="1" x14ac:dyDescent="0.3">
      <c r="A123" s="23"/>
      <c r="B123" s="23"/>
      <c r="C123" s="24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97" ht="15.75" customHeight="1" x14ac:dyDescent="0.3">
      <c r="A124" s="23"/>
      <c r="B124" s="23"/>
      <c r="C124" s="24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97" ht="15.75" customHeight="1" x14ac:dyDescent="0.3">
      <c r="A125" s="23"/>
      <c r="B125" s="23"/>
      <c r="C125" s="24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97" ht="15.75" customHeight="1" x14ac:dyDescent="0.3">
      <c r="A126" s="23"/>
      <c r="B126" s="23"/>
      <c r="C126" s="24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97" ht="15.75" customHeight="1" x14ac:dyDescent="0.3">
      <c r="A127" s="23"/>
      <c r="B127" s="23"/>
      <c r="C127" s="24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97" ht="15.75" customHeight="1" x14ac:dyDescent="0.3">
      <c r="A128" s="23"/>
      <c r="B128" s="23"/>
      <c r="C128" s="24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</row>
    <row r="129" spans="1:97" ht="15.75" customHeight="1" x14ac:dyDescent="0.3">
      <c r="A129" s="23"/>
      <c r="B129" s="23"/>
      <c r="C129" s="24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</row>
    <row r="130" spans="1:97" ht="15.75" customHeight="1" x14ac:dyDescent="0.3">
      <c r="A130" s="23"/>
      <c r="B130" s="23"/>
      <c r="C130" s="24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</row>
    <row r="131" spans="1:97" ht="15.75" customHeight="1" x14ac:dyDescent="0.3">
      <c r="A131" s="23"/>
      <c r="B131" s="23"/>
      <c r="C131" s="24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</row>
    <row r="132" spans="1:97" ht="15.75" customHeight="1" x14ac:dyDescent="0.3">
      <c r="A132" s="23"/>
      <c r="B132" s="23"/>
      <c r="C132" s="24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</row>
    <row r="133" spans="1:97" ht="15.75" customHeight="1" x14ac:dyDescent="0.3">
      <c r="A133" s="23"/>
      <c r="B133" s="23"/>
      <c r="C133" s="24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</row>
    <row r="134" spans="1:97" ht="15.75" customHeight="1" x14ac:dyDescent="0.3">
      <c r="A134" s="23"/>
      <c r="B134" s="23"/>
      <c r="C134" s="24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</row>
    <row r="135" spans="1:97" ht="15.75" customHeight="1" x14ac:dyDescent="0.3">
      <c r="A135" s="23"/>
      <c r="B135" s="23"/>
      <c r="C135" s="24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</row>
    <row r="136" spans="1:97" ht="15.75" customHeight="1" x14ac:dyDescent="0.3">
      <c r="A136" s="23"/>
      <c r="B136" s="23"/>
      <c r="C136" s="24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</row>
    <row r="137" spans="1:97" ht="15.75" customHeight="1" x14ac:dyDescent="0.3">
      <c r="A137" s="23"/>
      <c r="B137" s="23"/>
      <c r="C137" s="24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</row>
    <row r="138" spans="1:97" ht="15.75" customHeight="1" x14ac:dyDescent="0.3">
      <c r="A138" s="23"/>
      <c r="B138" s="23"/>
      <c r="C138" s="24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</row>
    <row r="139" spans="1:97" ht="15.75" customHeight="1" x14ac:dyDescent="0.3">
      <c r="A139" s="23"/>
      <c r="B139" s="23"/>
      <c r="C139" s="24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</row>
    <row r="140" spans="1:97" ht="15.75" customHeight="1" x14ac:dyDescent="0.3">
      <c r="A140" s="23"/>
      <c r="B140" s="23"/>
      <c r="C140" s="24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</row>
    <row r="141" spans="1:97" ht="15.75" customHeight="1" x14ac:dyDescent="0.3">
      <c r="A141" s="23"/>
      <c r="B141" s="23"/>
      <c r="C141" s="24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</row>
    <row r="142" spans="1:97" ht="15.75" customHeight="1" x14ac:dyDescent="0.3">
      <c r="A142" s="23"/>
      <c r="B142" s="23"/>
      <c r="C142" s="24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</row>
    <row r="143" spans="1:97" ht="15.75" customHeight="1" x14ac:dyDescent="0.3">
      <c r="A143" s="23"/>
      <c r="B143" s="23"/>
      <c r="C143" s="24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5.75" customHeight="1" x14ac:dyDescent="0.3">
      <c r="A144" s="23"/>
      <c r="B144" s="23"/>
      <c r="C144" s="24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5.75" customHeight="1" x14ac:dyDescent="0.3">
      <c r="A145" s="23"/>
      <c r="B145" s="23"/>
      <c r="C145" s="24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5.75" customHeight="1" x14ac:dyDescent="0.3">
      <c r="A146" s="23"/>
      <c r="B146" s="23"/>
      <c r="C146" s="24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5.75" customHeight="1" x14ac:dyDescent="0.3">
      <c r="A147" s="23"/>
      <c r="B147" s="23"/>
      <c r="C147" s="24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5.75" customHeight="1" x14ac:dyDescent="0.3">
      <c r="A148" s="23"/>
      <c r="B148" s="23"/>
      <c r="C148" s="24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5.75" customHeight="1" x14ac:dyDescent="0.3">
      <c r="A149" s="23"/>
      <c r="B149" s="23"/>
      <c r="C149" s="24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5.75" customHeight="1" x14ac:dyDescent="0.3">
      <c r="A150" s="23"/>
      <c r="B150" s="23"/>
      <c r="C150" s="24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5.75" customHeight="1" x14ac:dyDescent="0.3">
      <c r="A151" s="23"/>
      <c r="B151" s="23"/>
      <c r="C151" s="24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5.75" customHeight="1" x14ac:dyDescent="0.3">
      <c r="A152" s="23"/>
      <c r="B152" s="23"/>
      <c r="C152" s="24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5.75" customHeight="1" x14ac:dyDescent="0.3">
      <c r="A153" s="23"/>
      <c r="B153" s="23"/>
      <c r="C153" s="24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5.75" customHeight="1" x14ac:dyDescent="0.3">
      <c r="A154" s="23"/>
      <c r="B154" s="23"/>
      <c r="C154" s="24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5.75" customHeight="1" x14ac:dyDescent="0.3">
      <c r="A155" s="23"/>
      <c r="B155" s="23"/>
      <c r="C155" s="24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5.75" customHeight="1" x14ac:dyDescent="0.3">
      <c r="A156" s="23"/>
      <c r="B156" s="23"/>
      <c r="C156" s="24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5.75" customHeight="1" x14ac:dyDescent="0.3">
      <c r="A157" s="23"/>
      <c r="B157" s="23"/>
      <c r="C157" s="24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5.75" customHeight="1" x14ac:dyDescent="0.3">
      <c r="A158" s="23"/>
      <c r="B158" s="23"/>
      <c r="C158" s="24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5.75" customHeight="1" x14ac:dyDescent="0.3">
      <c r="A159" s="23"/>
      <c r="B159" s="23"/>
      <c r="C159" s="24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ht="15.75" customHeight="1" x14ac:dyDescent="0.3">
      <c r="A160" s="23"/>
      <c r="B160" s="23"/>
      <c r="C160" s="24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</row>
    <row r="161" spans="1:97" ht="15.75" customHeight="1" x14ac:dyDescent="0.3">
      <c r="A161" s="23"/>
      <c r="B161" s="23"/>
      <c r="C161" s="24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</row>
    <row r="162" spans="1:97" ht="15.75" customHeight="1" x14ac:dyDescent="0.3">
      <c r="A162" s="23"/>
      <c r="B162" s="23"/>
      <c r="C162" s="24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</row>
    <row r="163" spans="1:97" ht="15.75" customHeight="1" x14ac:dyDescent="0.3">
      <c r="A163" s="23"/>
      <c r="B163" s="23"/>
      <c r="C163" s="24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</row>
    <row r="164" spans="1:97" ht="15.75" customHeight="1" x14ac:dyDescent="0.3">
      <c r="A164" s="23"/>
      <c r="B164" s="23"/>
      <c r="C164" s="24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</row>
    <row r="165" spans="1:97" ht="15.75" customHeight="1" x14ac:dyDescent="0.3">
      <c r="A165" s="23"/>
      <c r="B165" s="23"/>
      <c r="C165" s="24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</row>
    <row r="166" spans="1:97" ht="15.75" customHeight="1" x14ac:dyDescent="0.3">
      <c r="A166" s="23"/>
      <c r="B166" s="23"/>
      <c r="C166" s="24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</row>
    <row r="167" spans="1:97" ht="15.75" customHeight="1" x14ac:dyDescent="0.3">
      <c r="A167" s="23"/>
      <c r="B167" s="23"/>
      <c r="C167" s="24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</row>
    <row r="168" spans="1:97" ht="15.75" customHeight="1" x14ac:dyDescent="0.3">
      <c r="A168" s="23"/>
      <c r="B168" s="23"/>
      <c r="C168" s="24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</row>
    <row r="169" spans="1:97" ht="15.75" customHeight="1" x14ac:dyDescent="0.3">
      <c r="A169" s="23"/>
      <c r="B169" s="23"/>
      <c r="C169" s="24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</row>
    <row r="170" spans="1:97" ht="15.75" customHeight="1" x14ac:dyDescent="0.3">
      <c r="A170" s="23"/>
      <c r="B170" s="23"/>
      <c r="C170" s="24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</row>
    <row r="171" spans="1:97" ht="15.75" customHeight="1" x14ac:dyDescent="0.3">
      <c r="A171" s="23"/>
      <c r="B171" s="23"/>
      <c r="C171" s="24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</row>
    <row r="172" spans="1:97" ht="15.75" customHeight="1" x14ac:dyDescent="0.3">
      <c r="A172" s="23"/>
      <c r="B172" s="23"/>
      <c r="C172" s="24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</row>
    <row r="173" spans="1:97" ht="15.75" customHeight="1" x14ac:dyDescent="0.3">
      <c r="A173" s="23"/>
      <c r="B173" s="23"/>
      <c r="C173" s="24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</row>
    <row r="174" spans="1:97" ht="15.75" customHeight="1" x14ac:dyDescent="0.3">
      <c r="A174" s="23"/>
      <c r="B174" s="23"/>
      <c r="C174" s="24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</row>
    <row r="175" spans="1:97" ht="15.75" customHeight="1" x14ac:dyDescent="0.3">
      <c r="A175" s="23"/>
      <c r="B175" s="23"/>
      <c r="C175" s="24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</row>
    <row r="176" spans="1:97" ht="15.75" customHeight="1" x14ac:dyDescent="0.3">
      <c r="A176" s="23"/>
      <c r="B176" s="23"/>
      <c r="C176" s="24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</row>
    <row r="177" spans="1:97" ht="15.75" customHeight="1" x14ac:dyDescent="0.3">
      <c r="A177" s="23"/>
      <c r="B177" s="23"/>
      <c r="C177" s="24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</row>
    <row r="178" spans="1:97" ht="15.75" customHeight="1" x14ac:dyDescent="0.3">
      <c r="A178" s="23"/>
      <c r="B178" s="23"/>
      <c r="C178" s="24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</row>
    <row r="179" spans="1:97" ht="15.75" customHeight="1" x14ac:dyDescent="0.3">
      <c r="A179" s="23"/>
      <c r="B179" s="23"/>
      <c r="C179" s="24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</row>
    <row r="180" spans="1:97" ht="15.75" customHeight="1" x14ac:dyDescent="0.3">
      <c r="A180" s="23"/>
      <c r="B180" s="23"/>
      <c r="C180" s="24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</row>
    <row r="181" spans="1:97" ht="15.75" customHeight="1" x14ac:dyDescent="0.3">
      <c r="A181" s="23"/>
      <c r="B181" s="23"/>
      <c r="C181" s="24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</row>
    <row r="182" spans="1:97" ht="15.75" customHeight="1" x14ac:dyDescent="0.3">
      <c r="A182" s="23"/>
      <c r="B182" s="23"/>
      <c r="C182" s="24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</row>
    <row r="183" spans="1:97" ht="15.75" customHeight="1" x14ac:dyDescent="0.3">
      <c r="A183" s="23"/>
      <c r="B183" s="23"/>
      <c r="C183" s="24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</row>
    <row r="184" spans="1:97" ht="15.75" customHeight="1" x14ac:dyDescent="0.3">
      <c r="A184" s="23"/>
      <c r="B184" s="23"/>
      <c r="C184" s="24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</row>
    <row r="185" spans="1:97" ht="15.75" customHeight="1" x14ac:dyDescent="0.3">
      <c r="A185" s="23"/>
      <c r="B185" s="23"/>
      <c r="C185" s="24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</row>
    <row r="186" spans="1:97" ht="15.75" customHeight="1" x14ac:dyDescent="0.3">
      <c r="A186" s="23"/>
      <c r="B186" s="23"/>
      <c r="C186" s="24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</row>
    <row r="187" spans="1:97" ht="15.75" customHeight="1" x14ac:dyDescent="0.3">
      <c r="A187" s="23"/>
      <c r="B187" s="23"/>
      <c r="C187" s="24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</row>
    <row r="188" spans="1:97" ht="15.75" customHeight="1" x14ac:dyDescent="0.3">
      <c r="A188" s="23"/>
      <c r="B188" s="23"/>
      <c r="C188" s="24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</row>
    <row r="189" spans="1:97" ht="15.75" customHeight="1" x14ac:dyDescent="0.3">
      <c r="A189" s="23"/>
      <c r="B189" s="23"/>
      <c r="C189" s="24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</row>
    <row r="190" spans="1:97" ht="15.75" customHeight="1" x14ac:dyDescent="0.3">
      <c r="A190" s="23"/>
      <c r="B190" s="23"/>
      <c r="C190" s="24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</row>
    <row r="191" spans="1:97" ht="15.75" customHeight="1" x14ac:dyDescent="0.3">
      <c r="A191" s="23"/>
      <c r="B191" s="23"/>
      <c r="C191" s="24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</row>
    <row r="192" spans="1:97" ht="15.75" customHeight="1" x14ac:dyDescent="0.3">
      <c r="A192" s="23"/>
      <c r="B192" s="23"/>
      <c r="C192" s="24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</row>
    <row r="193" spans="1:97" ht="15.75" customHeight="1" x14ac:dyDescent="0.3">
      <c r="A193" s="23"/>
      <c r="B193" s="23"/>
      <c r="C193" s="24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</row>
    <row r="194" spans="1:97" ht="15.75" customHeight="1" x14ac:dyDescent="0.3">
      <c r="A194" s="23"/>
      <c r="B194" s="23"/>
      <c r="C194" s="24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</row>
    <row r="195" spans="1:97" ht="15.75" customHeight="1" x14ac:dyDescent="0.3">
      <c r="A195" s="23"/>
      <c r="B195" s="23"/>
      <c r="C195" s="24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</row>
    <row r="196" spans="1:97" ht="15.75" customHeight="1" x14ac:dyDescent="0.3">
      <c r="A196" s="23"/>
      <c r="B196" s="23"/>
      <c r="C196" s="24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</row>
    <row r="197" spans="1:97" ht="15.75" customHeight="1" x14ac:dyDescent="0.3">
      <c r="A197" s="23"/>
      <c r="B197" s="23"/>
      <c r="C197" s="24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</row>
    <row r="198" spans="1:97" ht="15.75" customHeight="1" x14ac:dyDescent="0.3">
      <c r="A198" s="23"/>
      <c r="B198" s="23"/>
      <c r="C198" s="24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</row>
    <row r="199" spans="1:97" ht="15.75" customHeight="1" x14ac:dyDescent="0.3">
      <c r="A199" s="23"/>
      <c r="B199" s="23"/>
      <c r="C199" s="24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</row>
    <row r="200" spans="1:97" ht="15.75" customHeight="1" x14ac:dyDescent="0.3">
      <c r="A200" s="23"/>
      <c r="B200" s="23"/>
      <c r="C200" s="24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</row>
    <row r="201" spans="1:97" ht="15.75" customHeight="1" x14ac:dyDescent="0.3">
      <c r="A201" s="23"/>
      <c r="B201" s="23"/>
      <c r="C201" s="24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</row>
    <row r="202" spans="1:97" ht="15.75" customHeight="1" x14ac:dyDescent="0.3">
      <c r="A202" s="23"/>
      <c r="B202" s="23"/>
      <c r="C202" s="24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</row>
    <row r="203" spans="1:97" ht="15.75" customHeight="1" x14ac:dyDescent="0.3">
      <c r="A203" s="23"/>
      <c r="B203" s="23"/>
      <c r="C203" s="24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</row>
    <row r="204" spans="1:97" ht="15.75" customHeight="1" x14ac:dyDescent="0.3">
      <c r="A204" s="23"/>
      <c r="B204" s="23"/>
      <c r="C204" s="24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</row>
    <row r="205" spans="1:97" ht="15.75" customHeight="1" x14ac:dyDescent="0.3">
      <c r="A205" s="23"/>
      <c r="B205" s="23"/>
      <c r="C205" s="24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</row>
    <row r="206" spans="1:97" ht="15.75" customHeight="1" x14ac:dyDescent="0.3">
      <c r="A206" s="23"/>
      <c r="B206" s="23"/>
      <c r="C206" s="24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</row>
    <row r="207" spans="1:97" ht="15.75" customHeight="1" x14ac:dyDescent="0.3">
      <c r="A207" s="23"/>
      <c r="B207" s="23"/>
      <c r="C207" s="24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</row>
    <row r="208" spans="1:97" ht="15.75" customHeight="1" x14ac:dyDescent="0.3">
      <c r="A208" s="23"/>
      <c r="B208" s="23"/>
      <c r="C208" s="24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</row>
    <row r="209" spans="1:97" ht="15.75" customHeight="1" x14ac:dyDescent="0.3">
      <c r="A209" s="23"/>
      <c r="B209" s="23"/>
      <c r="C209" s="24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</row>
    <row r="210" spans="1:97" ht="15.75" customHeight="1" x14ac:dyDescent="0.3">
      <c r="A210" s="23"/>
      <c r="B210" s="23"/>
      <c r="C210" s="24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</row>
    <row r="211" spans="1:97" ht="15.75" customHeight="1" x14ac:dyDescent="0.3">
      <c r="A211" s="23"/>
      <c r="B211" s="23"/>
      <c r="C211" s="24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</row>
    <row r="212" spans="1:97" ht="15.75" customHeight="1" x14ac:dyDescent="0.3">
      <c r="A212" s="23"/>
      <c r="B212" s="23"/>
      <c r="C212" s="24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</row>
    <row r="213" spans="1:97" ht="15.75" customHeight="1" x14ac:dyDescent="0.3">
      <c r="A213" s="23"/>
      <c r="B213" s="23"/>
      <c r="C213" s="24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</row>
    <row r="214" spans="1:97" ht="15.75" customHeight="1" x14ac:dyDescent="0.3">
      <c r="A214" s="23"/>
      <c r="B214" s="23"/>
      <c r="C214" s="24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</row>
    <row r="215" spans="1:97" ht="15.75" customHeight="1" x14ac:dyDescent="0.3">
      <c r="A215" s="23"/>
      <c r="B215" s="23"/>
      <c r="C215" s="24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</row>
    <row r="216" spans="1:97" ht="15.75" customHeight="1" x14ac:dyDescent="0.3">
      <c r="A216" s="23"/>
      <c r="B216" s="23"/>
      <c r="C216" s="24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</row>
    <row r="217" spans="1:97" ht="15.75" customHeight="1" x14ac:dyDescent="0.3">
      <c r="A217" s="23"/>
      <c r="B217" s="23"/>
      <c r="C217" s="24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</row>
    <row r="218" spans="1:97" ht="15.75" customHeight="1" x14ac:dyDescent="0.3">
      <c r="A218" s="23"/>
      <c r="B218" s="23"/>
      <c r="C218" s="24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</row>
    <row r="219" spans="1:97" ht="15.75" customHeight="1" x14ac:dyDescent="0.3">
      <c r="A219" s="23"/>
      <c r="B219" s="23"/>
      <c r="C219" s="24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</row>
    <row r="220" spans="1:97" ht="15.75" customHeight="1" x14ac:dyDescent="0.3">
      <c r="A220" s="23"/>
      <c r="B220" s="23"/>
      <c r="C220" s="24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</row>
    <row r="221" spans="1:97" ht="15.75" customHeight="1" x14ac:dyDescent="0.3">
      <c r="A221" s="23"/>
      <c r="B221" s="23"/>
      <c r="C221" s="24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</row>
    <row r="222" spans="1:97" ht="15.75" customHeight="1" x14ac:dyDescent="0.3">
      <c r="A222" s="23"/>
      <c r="B222" s="23"/>
      <c r="C222" s="24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</row>
    <row r="223" spans="1:97" ht="15.75" customHeight="1" x14ac:dyDescent="0.3">
      <c r="A223" s="23"/>
      <c r="B223" s="23"/>
      <c r="C223" s="24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</row>
    <row r="224" spans="1:97" ht="15.75" customHeight="1" x14ac:dyDescent="0.3">
      <c r="A224" s="23"/>
      <c r="B224" s="23"/>
      <c r="C224" s="24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</row>
    <row r="225" spans="1:97" ht="15.75" customHeight="1" x14ac:dyDescent="0.3">
      <c r="A225" s="23"/>
      <c r="B225" s="23"/>
      <c r="C225" s="24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</row>
    <row r="226" spans="1:97" ht="15.75" customHeight="1" x14ac:dyDescent="0.3">
      <c r="A226" s="23"/>
      <c r="B226" s="23"/>
      <c r="C226" s="24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</row>
    <row r="227" spans="1:97" ht="15.75" customHeight="1" x14ac:dyDescent="0.3">
      <c r="A227" s="23"/>
      <c r="B227" s="23"/>
      <c r="C227" s="24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</row>
    <row r="228" spans="1:97" ht="15.75" customHeight="1" x14ac:dyDescent="0.3">
      <c r="A228" s="23"/>
      <c r="B228" s="23"/>
      <c r="C228" s="24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</row>
    <row r="229" spans="1:97" ht="15.75" customHeight="1" x14ac:dyDescent="0.3">
      <c r="A229" s="23"/>
      <c r="B229" s="23"/>
      <c r="C229" s="24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</row>
    <row r="230" spans="1:97" ht="15.75" customHeight="1" x14ac:dyDescent="0.3">
      <c r="A230" s="23"/>
      <c r="B230" s="23"/>
      <c r="C230" s="24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</row>
    <row r="231" spans="1:97" ht="15.75" customHeight="1" x14ac:dyDescent="0.3">
      <c r="A231" s="23"/>
      <c r="B231" s="23"/>
      <c r="C231" s="24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</row>
    <row r="232" spans="1:97" ht="15.75" customHeight="1" x14ac:dyDescent="0.3">
      <c r="A232" s="23"/>
      <c r="B232" s="23"/>
      <c r="C232" s="24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</row>
    <row r="233" spans="1:97" ht="15.75" customHeight="1" x14ac:dyDescent="0.3">
      <c r="A233" s="23"/>
      <c r="B233" s="23"/>
      <c r="C233" s="24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</row>
    <row r="234" spans="1:97" ht="15.75" customHeight="1" x14ac:dyDescent="0.3">
      <c r="A234" s="23"/>
      <c r="B234" s="23"/>
      <c r="C234" s="24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</row>
    <row r="235" spans="1:97" ht="15.75" customHeight="1" x14ac:dyDescent="0.3">
      <c r="A235" s="23"/>
      <c r="B235" s="23"/>
      <c r="C235" s="24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</row>
    <row r="236" spans="1:97" ht="15.75" customHeight="1" x14ac:dyDescent="0.3">
      <c r="A236" s="23"/>
      <c r="B236" s="23"/>
      <c r="C236" s="24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</row>
    <row r="237" spans="1:97" ht="15.75" customHeight="1" x14ac:dyDescent="0.3">
      <c r="A237" s="23"/>
      <c r="B237" s="23"/>
      <c r="C237" s="24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</row>
    <row r="238" spans="1:97" ht="15.75" customHeight="1" x14ac:dyDescent="0.3">
      <c r="A238" s="23"/>
      <c r="B238" s="23"/>
      <c r="C238" s="24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</row>
    <row r="239" spans="1:97" ht="15.75" customHeight="1" x14ac:dyDescent="0.3">
      <c r="A239" s="23"/>
      <c r="B239" s="23"/>
      <c r="C239" s="24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</row>
    <row r="240" spans="1:97" ht="15.75" customHeight="1" x14ac:dyDescent="0.3">
      <c r="A240" s="23"/>
      <c r="B240" s="23"/>
      <c r="C240" s="24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</row>
    <row r="241" spans="1:97" ht="15.75" customHeight="1" x14ac:dyDescent="0.3">
      <c r="A241" s="23"/>
      <c r="B241" s="23"/>
      <c r="C241" s="24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</row>
    <row r="242" spans="1:97" ht="15.75" customHeight="1" x14ac:dyDescent="0.3">
      <c r="A242" s="23"/>
      <c r="B242" s="23"/>
      <c r="C242" s="24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</row>
    <row r="243" spans="1:97" ht="15.75" customHeight="1" x14ac:dyDescent="0.3">
      <c r="A243" s="23"/>
      <c r="B243" s="23"/>
      <c r="C243" s="24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</row>
    <row r="244" spans="1:97" ht="15.75" customHeight="1" x14ac:dyDescent="0.3">
      <c r="A244" s="23"/>
      <c r="B244" s="23"/>
      <c r="C244" s="24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</row>
    <row r="245" spans="1:97" ht="15.75" customHeight="1" x14ac:dyDescent="0.3">
      <c r="A245" s="23"/>
      <c r="B245" s="23"/>
      <c r="C245" s="24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</row>
    <row r="246" spans="1:97" ht="15.75" customHeight="1" x14ac:dyDescent="0.3">
      <c r="A246" s="23"/>
      <c r="B246" s="23"/>
      <c r="C246" s="24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</row>
    <row r="247" spans="1:97" ht="15.75" customHeight="1" x14ac:dyDescent="0.3">
      <c r="A247" s="23"/>
      <c r="B247" s="23"/>
      <c r="C247" s="24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</row>
    <row r="248" spans="1:97" ht="15.75" customHeight="1" x14ac:dyDescent="0.3">
      <c r="A248" s="23"/>
      <c r="B248" s="23"/>
      <c r="C248" s="24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</row>
    <row r="249" spans="1:97" ht="15.75" customHeight="1" x14ac:dyDescent="0.3">
      <c r="A249" s="23"/>
      <c r="B249" s="23"/>
      <c r="C249" s="24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</row>
    <row r="250" spans="1:97" ht="15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</row>
    <row r="251" spans="1:97" ht="15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</row>
    <row r="252" spans="1:97" ht="15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</row>
    <row r="253" spans="1:97" ht="15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</row>
    <row r="254" spans="1:97" ht="15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</row>
    <row r="255" spans="1:97" ht="15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</row>
    <row r="256" spans="1:97" ht="15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</row>
    <row r="257" spans="1:97" ht="15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</row>
    <row r="258" spans="1:97" ht="15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</row>
    <row r="259" spans="1:97" ht="15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</row>
    <row r="260" spans="1:97" ht="15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</row>
    <row r="261" spans="1:97" ht="15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</row>
    <row r="262" spans="1:97" ht="15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</row>
    <row r="263" spans="1:97" ht="15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</row>
    <row r="264" spans="1:97" ht="15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</row>
    <row r="265" spans="1:97" ht="15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</row>
    <row r="266" spans="1:97" ht="15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</row>
    <row r="267" spans="1:97" ht="15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</row>
    <row r="268" spans="1:97" ht="15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</row>
    <row r="269" spans="1:97" ht="15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</row>
    <row r="270" spans="1:97" ht="15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</row>
    <row r="271" spans="1:97" ht="15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</row>
    <row r="272" spans="1:97" ht="15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</row>
    <row r="273" spans="1:97" ht="15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</row>
    <row r="274" spans="1:97" ht="15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</row>
    <row r="275" spans="1:97" ht="15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</row>
    <row r="276" spans="1:97" ht="15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</row>
    <row r="277" spans="1:97" ht="15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</row>
    <row r="278" spans="1:97" ht="15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</row>
    <row r="279" spans="1:97" ht="15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</row>
    <row r="280" spans="1:97" ht="15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</row>
    <row r="281" spans="1:97" ht="15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</row>
    <row r="282" spans="1:97" ht="15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</row>
    <row r="283" spans="1:97" ht="15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</row>
    <row r="284" spans="1:97" ht="15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</row>
    <row r="285" spans="1:97" ht="15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</row>
    <row r="286" spans="1:97" ht="15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</row>
    <row r="287" spans="1:97" ht="15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</row>
    <row r="288" spans="1:97" ht="15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</row>
    <row r="289" spans="1:97" ht="15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</row>
    <row r="290" spans="1:97" ht="15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</row>
    <row r="291" spans="1:97" ht="15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</row>
    <row r="292" spans="1:97" ht="15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</row>
    <row r="293" spans="1:97" ht="15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</row>
    <row r="294" spans="1:97" ht="15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</row>
    <row r="295" spans="1:97" ht="15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</row>
    <row r="296" spans="1:97" ht="15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</row>
    <row r="297" spans="1:97" ht="15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</row>
    <row r="298" spans="1:97" ht="15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</row>
    <row r="299" spans="1:97" ht="15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</row>
    <row r="300" spans="1:97" ht="15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</row>
    <row r="301" spans="1:97" ht="15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</row>
    <row r="302" spans="1:97" ht="15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</row>
    <row r="303" spans="1:97" ht="15.75" customHeight="1" x14ac:dyDescent="0.3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</row>
    <row r="304" spans="1:97" ht="15.75" customHeight="1" x14ac:dyDescent="0.3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</row>
    <row r="305" spans="1:97" ht="15.75" customHeight="1" x14ac:dyDescent="0.3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</row>
    <row r="306" spans="1:97" ht="15.75" customHeight="1" x14ac:dyDescent="0.3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</row>
    <row r="307" spans="1:97" ht="15.75" customHeight="1" x14ac:dyDescent="0.3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</row>
    <row r="308" spans="1:97" ht="15.75" customHeight="1" x14ac:dyDescent="0.3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</row>
    <row r="309" spans="1:97" ht="15.75" customHeight="1" x14ac:dyDescent="0.3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</row>
    <row r="310" spans="1:97" ht="15.75" customHeight="1" x14ac:dyDescent="0.3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</row>
    <row r="311" spans="1:97" ht="15.75" customHeight="1" x14ac:dyDescent="0.3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</row>
    <row r="312" spans="1:97" ht="15.75" customHeight="1" x14ac:dyDescent="0.3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</row>
    <row r="313" spans="1:97" ht="15.75" customHeight="1" x14ac:dyDescent="0.3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</row>
    <row r="314" spans="1:97" ht="15.75" customHeight="1" x14ac:dyDescent="0.3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</row>
    <row r="315" spans="1:97" ht="15.75" customHeight="1" x14ac:dyDescent="0.3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</row>
    <row r="316" spans="1:97" ht="15.75" customHeight="1" x14ac:dyDescent="0.3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</row>
    <row r="317" spans="1:97" ht="15.75" customHeight="1" x14ac:dyDescent="0.3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</row>
    <row r="318" spans="1:97" ht="15.75" customHeight="1" x14ac:dyDescent="0.3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</row>
    <row r="319" spans="1:97" ht="15.75" customHeight="1" x14ac:dyDescent="0.3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</row>
    <row r="320" spans="1:97" ht="15.75" customHeight="1" x14ac:dyDescent="0.3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</row>
    <row r="321" spans="1:97" ht="15.75" customHeight="1" x14ac:dyDescent="0.3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</row>
    <row r="322" spans="1:97" ht="15.75" customHeight="1" x14ac:dyDescent="0.3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</row>
    <row r="323" spans="1:97" ht="15.75" customHeight="1" x14ac:dyDescent="0.3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</row>
    <row r="324" spans="1:97" ht="15.75" customHeight="1" x14ac:dyDescent="0.3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</row>
    <row r="325" spans="1:97" ht="15.75" customHeight="1" x14ac:dyDescent="0.3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</row>
    <row r="326" spans="1:97" ht="15.75" customHeight="1" x14ac:dyDescent="0.3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</row>
    <row r="327" spans="1:97" ht="15.75" customHeight="1" x14ac:dyDescent="0.3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</row>
    <row r="328" spans="1:97" ht="15.75" customHeight="1" x14ac:dyDescent="0.3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</row>
    <row r="329" spans="1:97" ht="15.75" customHeight="1" x14ac:dyDescent="0.3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</row>
    <row r="330" spans="1:97" ht="15.75" customHeight="1" x14ac:dyDescent="0.3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</row>
    <row r="331" spans="1:97" ht="15.75" customHeight="1" x14ac:dyDescent="0.3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</row>
    <row r="332" spans="1:97" ht="15.75" customHeight="1" x14ac:dyDescent="0.3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</row>
    <row r="333" spans="1:97" ht="15.75" customHeight="1" x14ac:dyDescent="0.3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</row>
    <row r="334" spans="1:97" ht="15.75" customHeight="1" x14ac:dyDescent="0.3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</row>
    <row r="335" spans="1:97" ht="15.75" customHeight="1" x14ac:dyDescent="0.3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</row>
    <row r="336" spans="1:97" ht="15.75" customHeight="1" x14ac:dyDescent="0.3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</row>
    <row r="337" spans="1:97" ht="15.75" customHeight="1" x14ac:dyDescent="0.3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</row>
    <row r="338" spans="1:97" ht="15.75" customHeight="1" x14ac:dyDescent="0.3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</row>
    <row r="339" spans="1:97" ht="15.75" customHeight="1" x14ac:dyDescent="0.3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</row>
    <row r="340" spans="1:97" ht="15.75" customHeight="1" x14ac:dyDescent="0.3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</row>
    <row r="341" spans="1:97" ht="15.75" customHeight="1" x14ac:dyDescent="0.3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</row>
    <row r="342" spans="1:97" ht="15.75" customHeight="1" x14ac:dyDescent="0.3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</row>
    <row r="343" spans="1:97" ht="15.75" customHeight="1" x14ac:dyDescent="0.3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</row>
    <row r="344" spans="1:97" ht="15.75" customHeight="1" x14ac:dyDescent="0.3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</row>
    <row r="345" spans="1:97" ht="15.75" customHeight="1" x14ac:dyDescent="0.3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</row>
    <row r="346" spans="1:97" ht="15.75" customHeight="1" x14ac:dyDescent="0.3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</row>
    <row r="347" spans="1:97" ht="15.75" customHeight="1" x14ac:dyDescent="0.3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</row>
    <row r="348" spans="1:97" ht="15.75" customHeight="1" x14ac:dyDescent="0.3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</row>
    <row r="349" spans="1:97" ht="15.75" customHeight="1" x14ac:dyDescent="0.3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</row>
    <row r="350" spans="1:97" ht="15.75" customHeight="1" x14ac:dyDescent="0.3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</row>
    <row r="351" spans="1:97" ht="15.75" customHeight="1" x14ac:dyDescent="0.3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</row>
    <row r="352" spans="1:97" ht="15.75" customHeight="1" x14ac:dyDescent="0.3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</row>
    <row r="353" spans="1:97" ht="15.75" customHeight="1" x14ac:dyDescent="0.3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</row>
    <row r="354" spans="1:97" ht="15.75" customHeight="1" x14ac:dyDescent="0.3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</row>
    <row r="355" spans="1:97" ht="15.75" customHeight="1" x14ac:dyDescent="0.3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</row>
    <row r="356" spans="1:97" ht="15.75" customHeight="1" x14ac:dyDescent="0.3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</row>
    <row r="357" spans="1:97" ht="15.75" customHeight="1" x14ac:dyDescent="0.3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</row>
    <row r="358" spans="1:97" ht="15.75" customHeight="1" x14ac:dyDescent="0.3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</row>
    <row r="359" spans="1:97" ht="15.75" customHeight="1" x14ac:dyDescent="0.3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</row>
    <row r="360" spans="1:97" ht="15.75" customHeight="1" x14ac:dyDescent="0.3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</row>
    <row r="361" spans="1:97" ht="15.75" customHeight="1" x14ac:dyDescent="0.3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</row>
    <row r="362" spans="1:97" ht="15.75" customHeight="1" x14ac:dyDescent="0.3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</row>
    <row r="363" spans="1:97" ht="15.75" customHeight="1" x14ac:dyDescent="0.3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</row>
    <row r="364" spans="1:97" ht="15.75" customHeight="1" x14ac:dyDescent="0.3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</row>
    <row r="365" spans="1:97" ht="15.75" customHeight="1" x14ac:dyDescent="0.3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</row>
    <row r="366" spans="1:97" ht="15.75" customHeight="1" x14ac:dyDescent="0.3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</row>
    <row r="367" spans="1:97" ht="15.75" customHeight="1" x14ac:dyDescent="0.3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</row>
    <row r="368" spans="1:97" ht="15.75" customHeight="1" x14ac:dyDescent="0.3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</row>
    <row r="369" spans="1:97" ht="15.75" customHeight="1" x14ac:dyDescent="0.3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</row>
    <row r="370" spans="1:97" ht="15.75" customHeight="1" x14ac:dyDescent="0.3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</row>
    <row r="371" spans="1:97" ht="15.75" customHeight="1" x14ac:dyDescent="0.3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</row>
    <row r="372" spans="1:97" ht="15.75" customHeight="1" x14ac:dyDescent="0.3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</row>
    <row r="373" spans="1:97" ht="15.75" customHeight="1" x14ac:dyDescent="0.3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</row>
    <row r="374" spans="1:97" ht="15.75" customHeight="1" x14ac:dyDescent="0.3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</row>
    <row r="375" spans="1:97" ht="15.75" customHeight="1" x14ac:dyDescent="0.3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</row>
    <row r="376" spans="1:97" ht="15.75" customHeight="1" x14ac:dyDescent="0.3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</row>
    <row r="377" spans="1:97" ht="15.75" customHeight="1" x14ac:dyDescent="0.3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</row>
    <row r="378" spans="1:97" ht="15.75" customHeight="1" x14ac:dyDescent="0.3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</row>
    <row r="379" spans="1:97" ht="15.75" customHeight="1" x14ac:dyDescent="0.3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</row>
    <row r="380" spans="1:97" ht="15.75" customHeight="1" x14ac:dyDescent="0.3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</row>
    <row r="381" spans="1:97" ht="15.75" customHeight="1" x14ac:dyDescent="0.3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</row>
    <row r="382" spans="1:97" ht="15.75" customHeight="1" x14ac:dyDescent="0.3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</row>
    <row r="383" spans="1:97" ht="15.75" customHeight="1" x14ac:dyDescent="0.3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</row>
    <row r="384" spans="1:97" ht="15.75" customHeight="1" x14ac:dyDescent="0.3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</row>
    <row r="385" spans="1:97" ht="15.75" customHeight="1" x14ac:dyDescent="0.3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</row>
    <row r="386" spans="1:97" ht="15.75" customHeight="1" x14ac:dyDescent="0.3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</row>
    <row r="387" spans="1:97" ht="15.75" customHeight="1" x14ac:dyDescent="0.3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</row>
    <row r="388" spans="1:97" ht="15.75" customHeight="1" x14ac:dyDescent="0.3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</row>
    <row r="389" spans="1:97" ht="15.75" customHeight="1" x14ac:dyDescent="0.3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</row>
    <row r="390" spans="1:97" ht="15.75" customHeight="1" x14ac:dyDescent="0.3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</row>
    <row r="391" spans="1:97" ht="15.75" customHeight="1" x14ac:dyDescent="0.3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</row>
    <row r="392" spans="1:97" ht="15.75" customHeight="1" x14ac:dyDescent="0.3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</row>
    <row r="393" spans="1:97" ht="15.75" customHeight="1" x14ac:dyDescent="0.3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</row>
    <row r="394" spans="1:97" ht="15.75" customHeight="1" x14ac:dyDescent="0.3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</row>
    <row r="395" spans="1:97" ht="15.75" customHeight="1" x14ac:dyDescent="0.3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</row>
    <row r="396" spans="1:97" ht="15.75" customHeight="1" x14ac:dyDescent="0.3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</row>
    <row r="397" spans="1:97" ht="15.75" customHeight="1" x14ac:dyDescent="0.3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</row>
    <row r="398" spans="1:97" ht="15.75" customHeight="1" x14ac:dyDescent="0.3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</row>
    <row r="399" spans="1:97" ht="15.75" customHeight="1" x14ac:dyDescent="0.3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</row>
    <row r="400" spans="1:97" ht="15.75" customHeight="1" x14ac:dyDescent="0.3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</row>
    <row r="401" spans="1:97" ht="15.75" customHeight="1" x14ac:dyDescent="0.3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</row>
    <row r="402" spans="1:97" ht="15.75" customHeight="1" x14ac:dyDescent="0.3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</row>
    <row r="403" spans="1:97" ht="15.75" customHeight="1" x14ac:dyDescent="0.3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</row>
    <row r="404" spans="1:97" ht="15.75" customHeight="1" x14ac:dyDescent="0.3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</row>
    <row r="405" spans="1:97" ht="15.75" customHeight="1" x14ac:dyDescent="0.3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</row>
    <row r="406" spans="1:97" ht="15.75" customHeight="1" x14ac:dyDescent="0.3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</row>
    <row r="407" spans="1:97" ht="15.75" customHeight="1" x14ac:dyDescent="0.3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</row>
    <row r="408" spans="1:97" ht="15.75" customHeight="1" x14ac:dyDescent="0.3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</row>
    <row r="409" spans="1:97" ht="15.75" customHeight="1" x14ac:dyDescent="0.3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</row>
    <row r="410" spans="1:97" ht="15.75" customHeight="1" x14ac:dyDescent="0.3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</row>
    <row r="411" spans="1:97" ht="15.75" customHeight="1" x14ac:dyDescent="0.3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</row>
    <row r="412" spans="1:97" ht="15.75" customHeight="1" x14ac:dyDescent="0.3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</row>
    <row r="413" spans="1:97" ht="15.75" customHeight="1" x14ac:dyDescent="0.3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</row>
    <row r="414" spans="1:97" ht="15.75" customHeight="1" x14ac:dyDescent="0.3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</row>
    <row r="415" spans="1:97" ht="15.75" customHeight="1" x14ac:dyDescent="0.3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</row>
    <row r="416" spans="1:97" ht="15.75" customHeight="1" x14ac:dyDescent="0.3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</row>
    <row r="417" spans="1:97" ht="15.75" customHeight="1" x14ac:dyDescent="0.3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</row>
    <row r="418" spans="1:97" ht="15.75" customHeight="1" x14ac:dyDescent="0.3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</row>
    <row r="419" spans="1:97" ht="15.75" customHeight="1" x14ac:dyDescent="0.3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</row>
    <row r="420" spans="1:97" ht="15.75" customHeight="1" x14ac:dyDescent="0.3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</row>
    <row r="421" spans="1:97" ht="15.75" customHeight="1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</row>
    <row r="422" spans="1:97" ht="15.75" customHeight="1" x14ac:dyDescent="0.3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</row>
    <row r="423" spans="1:97" ht="15.75" customHeight="1" x14ac:dyDescent="0.3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</row>
    <row r="424" spans="1:97" ht="15.75" customHeight="1" x14ac:dyDescent="0.3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</row>
    <row r="425" spans="1:97" ht="15.75" customHeight="1" x14ac:dyDescent="0.3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</row>
    <row r="426" spans="1:97" ht="15.75" customHeight="1" x14ac:dyDescent="0.3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</row>
    <row r="427" spans="1:97" ht="15.75" customHeight="1" x14ac:dyDescent="0.3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</row>
    <row r="428" spans="1:97" ht="15.75" customHeight="1" x14ac:dyDescent="0.3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</row>
    <row r="429" spans="1:97" ht="15.75" customHeight="1" x14ac:dyDescent="0.3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</row>
    <row r="430" spans="1:97" ht="15.75" customHeight="1" x14ac:dyDescent="0.3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</row>
    <row r="431" spans="1:97" ht="15.75" customHeight="1" x14ac:dyDescent="0.3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</row>
    <row r="432" spans="1:97" ht="15.75" customHeight="1" x14ac:dyDescent="0.3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</row>
    <row r="433" spans="1:97" ht="15.75" customHeight="1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</row>
    <row r="434" spans="1:97" ht="15.75" customHeight="1" x14ac:dyDescent="0.3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</row>
    <row r="435" spans="1:97" ht="15.75" customHeight="1" x14ac:dyDescent="0.3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</row>
    <row r="436" spans="1:97" ht="15.75" customHeight="1" x14ac:dyDescent="0.3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</row>
    <row r="437" spans="1:97" ht="15.75" customHeight="1" x14ac:dyDescent="0.3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</row>
    <row r="438" spans="1:97" ht="15.75" customHeight="1" x14ac:dyDescent="0.3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</row>
    <row r="439" spans="1:97" ht="15.75" customHeight="1" x14ac:dyDescent="0.3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</row>
    <row r="440" spans="1:97" ht="15.75" customHeight="1" x14ac:dyDescent="0.3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</row>
    <row r="441" spans="1:97" ht="15.75" customHeight="1" x14ac:dyDescent="0.3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</row>
    <row r="442" spans="1:97" ht="15.75" customHeight="1" x14ac:dyDescent="0.3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</row>
    <row r="443" spans="1:97" ht="15.75" customHeight="1" x14ac:dyDescent="0.3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</row>
    <row r="444" spans="1:97" ht="15.75" customHeight="1" x14ac:dyDescent="0.3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</row>
    <row r="445" spans="1:97" ht="15.75" customHeight="1" x14ac:dyDescent="0.3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</row>
    <row r="446" spans="1:97" ht="15.75" customHeight="1" x14ac:dyDescent="0.3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</row>
    <row r="447" spans="1:97" ht="15.75" customHeight="1" x14ac:dyDescent="0.3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</row>
    <row r="448" spans="1:97" ht="15.75" customHeight="1" x14ac:dyDescent="0.3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</row>
    <row r="449" spans="1:97" ht="15.75" customHeight="1" x14ac:dyDescent="0.3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</row>
    <row r="450" spans="1:97" ht="15.75" customHeight="1" x14ac:dyDescent="0.3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</row>
    <row r="451" spans="1:97" ht="15.75" customHeight="1" x14ac:dyDescent="0.3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</row>
    <row r="452" spans="1:97" ht="15.75" customHeight="1" x14ac:dyDescent="0.3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</row>
    <row r="453" spans="1:97" ht="15.75" customHeight="1" x14ac:dyDescent="0.3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</row>
    <row r="454" spans="1:97" ht="15.75" customHeight="1" x14ac:dyDescent="0.3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</row>
    <row r="455" spans="1:97" ht="15.75" customHeight="1" x14ac:dyDescent="0.3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</row>
    <row r="456" spans="1:97" ht="15.75" customHeight="1" x14ac:dyDescent="0.3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</row>
    <row r="457" spans="1:97" ht="15.75" customHeight="1" x14ac:dyDescent="0.3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</row>
    <row r="458" spans="1:97" ht="15.75" customHeight="1" x14ac:dyDescent="0.3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</row>
    <row r="459" spans="1:97" ht="15.75" customHeight="1" x14ac:dyDescent="0.3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</row>
    <row r="460" spans="1:97" ht="15.75" customHeight="1" x14ac:dyDescent="0.3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</row>
    <row r="461" spans="1:97" ht="15.75" customHeight="1" x14ac:dyDescent="0.3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</row>
    <row r="462" spans="1:97" ht="15.75" customHeight="1" x14ac:dyDescent="0.3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</row>
    <row r="463" spans="1:97" ht="15.75" customHeight="1" x14ac:dyDescent="0.3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</row>
    <row r="464" spans="1:97" ht="15.75" customHeight="1" x14ac:dyDescent="0.3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</row>
    <row r="465" spans="1:97" ht="15.75" customHeight="1" x14ac:dyDescent="0.3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</row>
    <row r="466" spans="1:97" ht="15.75" customHeight="1" x14ac:dyDescent="0.3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</row>
    <row r="467" spans="1:97" ht="15.75" customHeight="1" x14ac:dyDescent="0.3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</row>
    <row r="468" spans="1:97" ht="15.75" customHeight="1" x14ac:dyDescent="0.3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</row>
    <row r="469" spans="1:97" ht="15.75" customHeight="1" x14ac:dyDescent="0.3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</row>
    <row r="470" spans="1:97" ht="15.75" customHeight="1" x14ac:dyDescent="0.3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</row>
    <row r="471" spans="1:97" ht="15.75" customHeight="1" x14ac:dyDescent="0.3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</row>
    <row r="472" spans="1:97" ht="15.75" customHeight="1" x14ac:dyDescent="0.3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</row>
    <row r="473" spans="1:97" ht="15.75" customHeight="1" x14ac:dyDescent="0.3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</row>
    <row r="474" spans="1:97" ht="15.75" customHeight="1" x14ac:dyDescent="0.3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</row>
    <row r="475" spans="1:97" ht="15.75" customHeight="1" x14ac:dyDescent="0.3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</row>
    <row r="476" spans="1:97" ht="15.75" customHeight="1" x14ac:dyDescent="0.3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</row>
    <row r="477" spans="1:97" ht="15.75" customHeight="1" x14ac:dyDescent="0.3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</row>
    <row r="478" spans="1:97" ht="15.75" customHeight="1" x14ac:dyDescent="0.3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</row>
    <row r="479" spans="1:97" ht="15.75" customHeight="1" x14ac:dyDescent="0.3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</row>
    <row r="480" spans="1:97" ht="15.75" customHeight="1" x14ac:dyDescent="0.3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</row>
    <row r="481" spans="1:97" ht="15.75" customHeight="1" x14ac:dyDescent="0.3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</row>
    <row r="482" spans="1:97" ht="15.75" customHeight="1" x14ac:dyDescent="0.3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</row>
    <row r="483" spans="1:97" ht="15.75" customHeight="1" x14ac:dyDescent="0.3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</row>
    <row r="484" spans="1:97" ht="15.75" customHeight="1" x14ac:dyDescent="0.3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</row>
    <row r="485" spans="1:97" ht="15.75" customHeight="1" x14ac:dyDescent="0.3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</row>
    <row r="486" spans="1:97" ht="15.75" customHeight="1" x14ac:dyDescent="0.3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</row>
    <row r="487" spans="1:97" ht="15.75" customHeight="1" x14ac:dyDescent="0.3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</row>
    <row r="488" spans="1:97" ht="15.75" customHeight="1" x14ac:dyDescent="0.3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</row>
    <row r="489" spans="1:97" ht="15.75" customHeight="1" x14ac:dyDescent="0.3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</row>
    <row r="490" spans="1:97" ht="15.75" customHeight="1" x14ac:dyDescent="0.3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</row>
    <row r="491" spans="1:97" ht="15.75" customHeight="1" x14ac:dyDescent="0.3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</row>
    <row r="492" spans="1:97" ht="15.75" customHeight="1" x14ac:dyDescent="0.3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</row>
    <row r="493" spans="1:97" ht="15.75" customHeight="1" x14ac:dyDescent="0.3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</row>
    <row r="494" spans="1:97" ht="15.75" customHeight="1" x14ac:dyDescent="0.3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</row>
    <row r="495" spans="1:97" ht="15.75" customHeight="1" x14ac:dyDescent="0.3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</row>
    <row r="496" spans="1:97" ht="15.75" customHeight="1" x14ac:dyDescent="0.3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</row>
    <row r="497" spans="1:97" ht="15.75" customHeight="1" x14ac:dyDescent="0.3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</row>
    <row r="498" spans="1:97" ht="15.75" customHeight="1" x14ac:dyDescent="0.3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</row>
    <row r="499" spans="1:97" ht="15.75" customHeight="1" x14ac:dyDescent="0.3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</row>
    <row r="500" spans="1:97" ht="15.75" customHeight="1" x14ac:dyDescent="0.3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</row>
    <row r="501" spans="1:97" ht="15.75" customHeight="1" x14ac:dyDescent="0.3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</row>
    <row r="502" spans="1:97" ht="15.75" customHeight="1" x14ac:dyDescent="0.3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</row>
    <row r="503" spans="1:97" ht="15.75" customHeight="1" x14ac:dyDescent="0.3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</row>
    <row r="504" spans="1:97" ht="15.75" customHeight="1" x14ac:dyDescent="0.3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</row>
    <row r="505" spans="1:97" ht="15.75" customHeight="1" x14ac:dyDescent="0.3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</row>
    <row r="506" spans="1:97" ht="15.75" customHeight="1" x14ac:dyDescent="0.3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</row>
    <row r="507" spans="1:97" ht="15.75" customHeight="1" x14ac:dyDescent="0.3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</row>
    <row r="508" spans="1:97" ht="15.75" customHeight="1" x14ac:dyDescent="0.3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</row>
    <row r="509" spans="1:97" ht="15.75" customHeight="1" x14ac:dyDescent="0.3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</row>
    <row r="510" spans="1:97" ht="15.75" customHeight="1" x14ac:dyDescent="0.3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</row>
    <row r="511" spans="1:97" ht="15.75" customHeight="1" x14ac:dyDescent="0.3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</row>
    <row r="512" spans="1:97" ht="15.75" customHeight="1" x14ac:dyDescent="0.3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</row>
    <row r="513" spans="1:97" ht="15.75" customHeight="1" x14ac:dyDescent="0.3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</row>
    <row r="514" spans="1:97" ht="15.75" customHeight="1" x14ac:dyDescent="0.3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</row>
    <row r="515" spans="1:97" ht="15.75" customHeight="1" x14ac:dyDescent="0.3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</row>
    <row r="516" spans="1:97" ht="15.75" customHeight="1" x14ac:dyDescent="0.3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</row>
    <row r="517" spans="1:97" ht="15.75" customHeight="1" x14ac:dyDescent="0.3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</row>
    <row r="518" spans="1:97" ht="15.75" customHeight="1" x14ac:dyDescent="0.3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</row>
    <row r="519" spans="1:97" ht="15.75" customHeight="1" x14ac:dyDescent="0.3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</row>
    <row r="520" spans="1:97" ht="15.75" customHeight="1" x14ac:dyDescent="0.3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</row>
    <row r="521" spans="1:97" ht="15.75" customHeight="1" x14ac:dyDescent="0.3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</row>
    <row r="522" spans="1:97" ht="15.75" customHeight="1" x14ac:dyDescent="0.3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</row>
    <row r="523" spans="1:97" ht="15.75" customHeight="1" x14ac:dyDescent="0.3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</row>
    <row r="524" spans="1:97" ht="15.75" customHeight="1" x14ac:dyDescent="0.3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</row>
    <row r="525" spans="1:97" ht="15.75" customHeight="1" x14ac:dyDescent="0.3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</row>
    <row r="526" spans="1:97" ht="15.75" customHeight="1" x14ac:dyDescent="0.3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</row>
    <row r="527" spans="1:97" ht="15.75" customHeight="1" x14ac:dyDescent="0.3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</row>
    <row r="528" spans="1:97" ht="15.75" customHeight="1" x14ac:dyDescent="0.3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</row>
    <row r="529" spans="1:97" ht="15.75" customHeight="1" x14ac:dyDescent="0.3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</row>
    <row r="530" spans="1:97" ht="15.75" customHeight="1" x14ac:dyDescent="0.3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</row>
    <row r="531" spans="1:97" ht="15.75" customHeight="1" x14ac:dyDescent="0.3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</row>
    <row r="532" spans="1:97" ht="15.75" customHeight="1" x14ac:dyDescent="0.3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</row>
    <row r="533" spans="1:97" ht="15.75" customHeight="1" x14ac:dyDescent="0.3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</row>
    <row r="534" spans="1:97" ht="15.75" customHeight="1" x14ac:dyDescent="0.3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</row>
    <row r="535" spans="1:97" ht="15.75" customHeight="1" x14ac:dyDescent="0.3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</row>
    <row r="536" spans="1:97" ht="15.75" customHeight="1" x14ac:dyDescent="0.3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</row>
    <row r="537" spans="1:97" ht="15.75" customHeight="1" x14ac:dyDescent="0.3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</row>
    <row r="538" spans="1:97" ht="15.75" customHeight="1" x14ac:dyDescent="0.3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</row>
    <row r="539" spans="1:97" ht="15.75" customHeight="1" x14ac:dyDescent="0.3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</row>
    <row r="540" spans="1:97" ht="15.75" customHeight="1" x14ac:dyDescent="0.3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</row>
    <row r="541" spans="1:97" ht="15.75" customHeight="1" x14ac:dyDescent="0.3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</row>
    <row r="542" spans="1:97" ht="15.75" customHeight="1" x14ac:dyDescent="0.3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</row>
    <row r="543" spans="1:97" ht="15.75" customHeight="1" x14ac:dyDescent="0.3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</row>
    <row r="544" spans="1:97" ht="15.75" customHeight="1" x14ac:dyDescent="0.3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</row>
    <row r="545" spans="1:97" ht="15.75" customHeight="1" x14ac:dyDescent="0.3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</row>
    <row r="546" spans="1:97" ht="15.75" customHeight="1" x14ac:dyDescent="0.3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</row>
    <row r="547" spans="1:97" ht="15.75" customHeight="1" x14ac:dyDescent="0.3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</row>
    <row r="548" spans="1:97" ht="15.75" customHeight="1" x14ac:dyDescent="0.3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</row>
    <row r="549" spans="1:97" ht="15.75" customHeight="1" x14ac:dyDescent="0.3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</row>
    <row r="550" spans="1:97" ht="15.75" customHeight="1" x14ac:dyDescent="0.3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</row>
    <row r="551" spans="1:97" ht="15.75" customHeight="1" x14ac:dyDescent="0.3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</row>
    <row r="552" spans="1:97" ht="15.75" customHeight="1" x14ac:dyDescent="0.3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</row>
    <row r="553" spans="1:97" ht="15.75" customHeight="1" x14ac:dyDescent="0.3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</row>
    <row r="554" spans="1:97" ht="15.75" customHeight="1" x14ac:dyDescent="0.3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</row>
    <row r="555" spans="1:97" ht="15.75" customHeight="1" x14ac:dyDescent="0.3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</row>
    <row r="556" spans="1:97" ht="15.75" customHeight="1" x14ac:dyDescent="0.3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</row>
    <row r="557" spans="1:97" ht="15.75" customHeight="1" x14ac:dyDescent="0.3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</row>
    <row r="558" spans="1:97" ht="15.75" customHeight="1" x14ac:dyDescent="0.3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</row>
    <row r="559" spans="1:97" ht="15.75" customHeight="1" x14ac:dyDescent="0.3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</row>
    <row r="560" spans="1:97" ht="15.75" customHeight="1" x14ac:dyDescent="0.3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</row>
    <row r="561" spans="1:97" ht="15.75" customHeight="1" x14ac:dyDescent="0.3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</row>
    <row r="562" spans="1:97" ht="15.75" customHeight="1" x14ac:dyDescent="0.3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</row>
    <row r="563" spans="1:97" ht="15.75" customHeight="1" x14ac:dyDescent="0.3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</row>
    <row r="564" spans="1:97" ht="15.75" customHeight="1" x14ac:dyDescent="0.3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</row>
    <row r="565" spans="1:97" ht="15.75" customHeight="1" x14ac:dyDescent="0.3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</row>
    <row r="566" spans="1:97" ht="15.75" customHeight="1" x14ac:dyDescent="0.3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</row>
    <row r="567" spans="1:97" ht="15.75" customHeight="1" x14ac:dyDescent="0.3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</row>
    <row r="568" spans="1:97" ht="15.75" customHeight="1" x14ac:dyDescent="0.3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</row>
    <row r="569" spans="1:97" ht="15.75" customHeight="1" x14ac:dyDescent="0.3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</row>
    <row r="570" spans="1:97" ht="15.75" customHeight="1" x14ac:dyDescent="0.3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</row>
    <row r="571" spans="1:97" ht="15.75" customHeight="1" x14ac:dyDescent="0.3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</row>
    <row r="572" spans="1:97" ht="15.75" customHeight="1" x14ac:dyDescent="0.3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</row>
    <row r="573" spans="1:97" ht="15.75" customHeight="1" x14ac:dyDescent="0.3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</row>
    <row r="574" spans="1:97" ht="15.75" customHeight="1" x14ac:dyDescent="0.3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</row>
    <row r="575" spans="1:97" ht="15.75" customHeight="1" x14ac:dyDescent="0.3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</row>
    <row r="576" spans="1:97" ht="15.75" customHeight="1" x14ac:dyDescent="0.3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</row>
    <row r="577" spans="1:97" ht="15.75" customHeight="1" x14ac:dyDescent="0.3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</row>
    <row r="578" spans="1:97" ht="15.75" customHeight="1" x14ac:dyDescent="0.3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</row>
    <row r="579" spans="1:97" ht="15.75" customHeight="1" x14ac:dyDescent="0.3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</row>
    <row r="580" spans="1:97" ht="15.75" customHeight="1" x14ac:dyDescent="0.3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</row>
    <row r="581" spans="1:97" ht="15.75" customHeight="1" x14ac:dyDescent="0.3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</row>
    <row r="582" spans="1:97" ht="15.75" customHeight="1" x14ac:dyDescent="0.3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</row>
    <row r="583" spans="1:97" ht="15.75" customHeight="1" x14ac:dyDescent="0.3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</row>
    <row r="584" spans="1:97" ht="15.75" customHeight="1" x14ac:dyDescent="0.3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</row>
    <row r="585" spans="1:97" ht="15.75" customHeight="1" x14ac:dyDescent="0.3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</row>
    <row r="586" spans="1:97" ht="15.75" customHeight="1" x14ac:dyDescent="0.3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</row>
    <row r="587" spans="1:97" ht="15.75" customHeight="1" x14ac:dyDescent="0.3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</row>
    <row r="588" spans="1:97" ht="15.75" customHeight="1" x14ac:dyDescent="0.3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</row>
    <row r="589" spans="1:97" ht="15.75" customHeight="1" x14ac:dyDescent="0.3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</row>
    <row r="590" spans="1:97" ht="15.75" customHeight="1" x14ac:dyDescent="0.3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</row>
    <row r="591" spans="1:97" ht="15.75" customHeight="1" x14ac:dyDescent="0.3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</row>
    <row r="592" spans="1:97" ht="15.75" customHeight="1" x14ac:dyDescent="0.3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</row>
    <row r="593" spans="1:97" ht="15.75" customHeight="1" x14ac:dyDescent="0.3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</row>
    <row r="594" spans="1:97" ht="15.75" customHeight="1" x14ac:dyDescent="0.3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</row>
    <row r="595" spans="1:97" ht="15.75" customHeight="1" x14ac:dyDescent="0.3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</row>
    <row r="596" spans="1:97" ht="15.75" customHeight="1" x14ac:dyDescent="0.3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</row>
    <row r="597" spans="1:97" ht="15.75" customHeight="1" x14ac:dyDescent="0.3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</row>
    <row r="598" spans="1:97" ht="15.75" customHeight="1" x14ac:dyDescent="0.3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</row>
    <row r="599" spans="1:97" ht="15.75" customHeight="1" x14ac:dyDescent="0.3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</row>
    <row r="600" spans="1:97" ht="15.75" customHeight="1" x14ac:dyDescent="0.3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</row>
    <row r="601" spans="1:97" ht="15.75" customHeight="1" x14ac:dyDescent="0.3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</row>
    <row r="602" spans="1:97" ht="15.75" customHeight="1" x14ac:dyDescent="0.3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</row>
    <row r="603" spans="1:97" ht="15.75" customHeight="1" x14ac:dyDescent="0.3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</row>
    <row r="604" spans="1:97" ht="15.75" customHeight="1" x14ac:dyDescent="0.3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</row>
    <row r="605" spans="1:97" ht="15.75" customHeight="1" x14ac:dyDescent="0.3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</row>
    <row r="606" spans="1:97" ht="15.75" customHeight="1" x14ac:dyDescent="0.3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</row>
    <row r="607" spans="1:97" ht="15.75" customHeight="1" x14ac:dyDescent="0.3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</row>
    <row r="608" spans="1:97" ht="15.75" customHeight="1" x14ac:dyDescent="0.3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</row>
    <row r="609" spans="1:97" ht="15.75" customHeight="1" x14ac:dyDescent="0.3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</row>
    <row r="610" spans="1:97" ht="15.75" customHeight="1" x14ac:dyDescent="0.3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</row>
    <row r="611" spans="1:97" ht="15.75" customHeight="1" x14ac:dyDescent="0.3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</row>
    <row r="612" spans="1:97" ht="15.75" customHeight="1" x14ac:dyDescent="0.3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</row>
    <row r="613" spans="1:97" ht="15.75" customHeight="1" x14ac:dyDescent="0.3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</row>
    <row r="614" spans="1:97" ht="15.75" customHeight="1" x14ac:dyDescent="0.3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</row>
    <row r="615" spans="1:97" ht="15.75" customHeight="1" x14ac:dyDescent="0.3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</row>
    <row r="616" spans="1:97" ht="15.75" customHeight="1" x14ac:dyDescent="0.3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</row>
    <row r="617" spans="1:97" ht="15.75" customHeight="1" x14ac:dyDescent="0.3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</row>
    <row r="618" spans="1:97" ht="15.75" customHeight="1" x14ac:dyDescent="0.3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</row>
    <row r="619" spans="1:97" ht="15.75" customHeight="1" x14ac:dyDescent="0.3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</row>
    <row r="620" spans="1:97" ht="15.75" customHeight="1" x14ac:dyDescent="0.3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</row>
    <row r="621" spans="1:97" ht="15.75" customHeight="1" x14ac:dyDescent="0.3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</row>
    <row r="622" spans="1:97" ht="15.75" customHeight="1" x14ac:dyDescent="0.3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</row>
    <row r="623" spans="1:97" ht="15.75" customHeight="1" x14ac:dyDescent="0.3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</row>
    <row r="624" spans="1:97" ht="15.75" customHeight="1" x14ac:dyDescent="0.3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</row>
    <row r="625" spans="1:97" ht="15.75" customHeight="1" x14ac:dyDescent="0.3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</row>
    <row r="626" spans="1:97" ht="15.75" customHeight="1" x14ac:dyDescent="0.3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</row>
    <row r="627" spans="1:97" ht="15.75" customHeight="1" x14ac:dyDescent="0.3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</row>
    <row r="628" spans="1:97" ht="15.75" customHeight="1" x14ac:dyDescent="0.3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</row>
    <row r="629" spans="1:97" ht="15.75" customHeight="1" x14ac:dyDescent="0.3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</row>
    <row r="630" spans="1:97" ht="15.75" customHeight="1" x14ac:dyDescent="0.3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</row>
    <row r="631" spans="1:97" ht="15.75" customHeight="1" x14ac:dyDescent="0.3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</row>
    <row r="632" spans="1:97" ht="15.75" customHeight="1" x14ac:dyDescent="0.3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</row>
    <row r="633" spans="1:97" ht="15.75" customHeight="1" x14ac:dyDescent="0.3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</row>
    <row r="634" spans="1:97" ht="15.75" customHeight="1" x14ac:dyDescent="0.3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</row>
    <row r="635" spans="1:97" ht="15.75" customHeight="1" x14ac:dyDescent="0.3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</row>
    <row r="636" spans="1:97" ht="15.75" customHeight="1" x14ac:dyDescent="0.3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</row>
    <row r="637" spans="1:97" ht="15.75" customHeight="1" x14ac:dyDescent="0.3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</row>
    <row r="638" spans="1:97" ht="15.75" customHeight="1" x14ac:dyDescent="0.3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</row>
    <row r="639" spans="1:97" ht="15.75" customHeight="1" x14ac:dyDescent="0.3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</row>
    <row r="640" spans="1:97" ht="15.75" customHeight="1" x14ac:dyDescent="0.3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</row>
    <row r="641" spans="1:97" ht="15.75" customHeight="1" x14ac:dyDescent="0.3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</row>
    <row r="642" spans="1:97" ht="15.75" customHeight="1" x14ac:dyDescent="0.3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</row>
    <row r="643" spans="1:97" ht="15.75" customHeight="1" x14ac:dyDescent="0.3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</row>
    <row r="644" spans="1:97" ht="15.75" customHeight="1" x14ac:dyDescent="0.3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</row>
    <row r="645" spans="1:97" ht="15.75" customHeight="1" x14ac:dyDescent="0.3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</row>
    <row r="646" spans="1:97" ht="15.75" customHeight="1" x14ac:dyDescent="0.3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</row>
    <row r="647" spans="1:97" ht="15.75" customHeight="1" x14ac:dyDescent="0.3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</row>
    <row r="648" spans="1:97" ht="15.75" customHeight="1" x14ac:dyDescent="0.3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</row>
    <row r="649" spans="1:97" ht="15.75" customHeight="1" x14ac:dyDescent="0.3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</row>
    <row r="650" spans="1:97" ht="15.75" customHeight="1" x14ac:dyDescent="0.3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</row>
    <row r="651" spans="1:97" ht="15.75" customHeight="1" x14ac:dyDescent="0.3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</row>
    <row r="652" spans="1:97" ht="15.75" customHeight="1" x14ac:dyDescent="0.3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</row>
    <row r="653" spans="1:97" ht="15.75" customHeight="1" x14ac:dyDescent="0.3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</row>
    <row r="654" spans="1:97" ht="15.75" customHeight="1" x14ac:dyDescent="0.3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</row>
    <row r="655" spans="1:97" ht="15.75" customHeight="1" x14ac:dyDescent="0.3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</row>
    <row r="656" spans="1:97" ht="15.75" customHeight="1" x14ac:dyDescent="0.3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</row>
    <row r="657" spans="1:97" ht="15.75" customHeight="1" x14ac:dyDescent="0.3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</row>
    <row r="658" spans="1:97" ht="15.75" customHeight="1" x14ac:dyDescent="0.3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</row>
    <row r="659" spans="1:97" ht="15.75" customHeight="1" x14ac:dyDescent="0.3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</row>
    <row r="660" spans="1:97" ht="15.75" customHeight="1" x14ac:dyDescent="0.3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</row>
    <row r="661" spans="1:97" ht="15.75" customHeight="1" x14ac:dyDescent="0.3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</row>
    <row r="662" spans="1:97" ht="15.75" customHeight="1" x14ac:dyDescent="0.3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</row>
    <row r="663" spans="1:97" ht="15.75" customHeight="1" x14ac:dyDescent="0.3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</row>
    <row r="664" spans="1:97" ht="15.75" customHeight="1" x14ac:dyDescent="0.3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</row>
    <row r="665" spans="1:97" ht="15.75" customHeight="1" x14ac:dyDescent="0.3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</row>
    <row r="666" spans="1:97" ht="15.75" customHeight="1" x14ac:dyDescent="0.3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</row>
    <row r="667" spans="1:97" ht="15.75" customHeight="1" x14ac:dyDescent="0.3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</row>
    <row r="668" spans="1:97" ht="15.75" customHeight="1" x14ac:dyDescent="0.3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</row>
    <row r="669" spans="1:97" ht="15.75" customHeight="1" x14ac:dyDescent="0.3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</row>
    <row r="670" spans="1:97" ht="15.75" customHeight="1" x14ac:dyDescent="0.3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</row>
    <row r="671" spans="1:97" ht="15.75" customHeight="1" x14ac:dyDescent="0.3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</row>
    <row r="672" spans="1:97" ht="15.75" customHeight="1" x14ac:dyDescent="0.3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</row>
    <row r="673" spans="1:97" ht="15.75" customHeight="1" x14ac:dyDescent="0.3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</row>
    <row r="674" spans="1:97" ht="15.75" customHeight="1" x14ac:dyDescent="0.3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</row>
    <row r="675" spans="1:97" ht="15.75" customHeight="1" x14ac:dyDescent="0.3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</row>
    <row r="676" spans="1:97" ht="15.75" customHeight="1" x14ac:dyDescent="0.3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</row>
    <row r="677" spans="1:97" ht="15.75" customHeight="1" x14ac:dyDescent="0.3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</row>
    <row r="678" spans="1:97" ht="15.75" customHeight="1" x14ac:dyDescent="0.3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</row>
    <row r="679" spans="1:97" ht="15.75" customHeight="1" x14ac:dyDescent="0.3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</row>
    <row r="680" spans="1:97" ht="15.75" customHeight="1" x14ac:dyDescent="0.3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</row>
    <row r="681" spans="1:97" ht="15.75" customHeight="1" x14ac:dyDescent="0.3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</row>
    <row r="682" spans="1:97" ht="15.75" customHeight="1" x14ac:dyDescent="0.3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</row>
    <row r="683" spans="1:97" ht="15.75" customHeight="1" x14ac:dyDescent="0.3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</row>
    <row r="684" spans="1:97" ht="15.75" customHeight="1" x14ac:dyDescent="0.3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</row>
    <row r="685" spans="1:97" ht="15.75" customHeight="1" x14ac:dyDescent="0.3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</row>
    <row r="686" spans="1:97" ht="15.75" customHeight="1" x14ac:dyDescent="0.3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</row>
    <row r="687" spans="1:97" ht="15.75" customHeight="1" x14ac:dyDescent="0.3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</row>
    <row r="688" spans="1:97" ht="15.75" customHeight="1" x14ac:dyDescent="0.3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</row>
    <row r="689" spans="1:97" ht="15.75" customHeight="1" x14ac:dyDescent="0.3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</row>
    <row r="690" spans="1:97" ht="15.75" customHeight="1" x14ac:dyDescent="0.3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</row>
    <row r="691" spans="1:97" ht="15.75" customHeight="1" x14ac:dyDescent="0.3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</row>
    <row r="692" spans="1:97" ht="15.75" customHeight="1" x14ac:dyDescent="0.3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</row>
    <row r="693" spans="1:97" ht="15.75" customHeight="1" x14ac:dyDescent="0.3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</row>
    <row r="694" spans="1:97" ht="15.75" customHeight="1" x14ac:dyDescent="0.3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</row>
    <row r="695" spans="1:97" ht="15.75" customHeight="1" x14ac:dyDescent="0.3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</row>
    <row r="696" spans="1:97" ht="15.75" customHeight="1" x14ac:dyDescent="0.3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</row>
    <row r="697" spans="1:97" ht="15.75" customHeight="1" x14ac:dyDescent="0.3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</row>
    <row r="698" spans="1:97" ht="15.75" customHeight="1" x14ac:dyDescent="0.3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</row>
    <row r="699" spans="1:97" ht="15.75" customHeight="1" x14ac:dyDescent="0.3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</row>
    <row r="700" spans="1:97" ht="15.75" customHeight="1" x14ac:dyDescent="0.3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</row>
    <row r="701" spans="1:97" ht="15.75" customHeight="1" x14ac:dyDescent="0.3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</row>
    <row r="702" spans="1:97" ht="15.75" customHeight="1" x14ac:dyDescent="0.3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</row>
    <row r="703" spans="1:97" ht="15.75" customHeight="1" x14ac:dyDescent="0.3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</row>
    <row r="704" spans="1:97" ht="15.75" customHeight="1" x14ac:dyDescent="0.3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</row>
    <row r="705" spans="1:97" ht="15.75" customHeight="1" x14ac:dyDescent="0.3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</row>
    <row r="706" spans="1:97" ht="15.75" customHeight="1" x14ac:dyDescent="0.3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</row>
    <row r="707" spans="1:97" ht="15.75" customHeight="1" x14ac:dyDescent="0.3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</row>
    <row r="708" spans="1:97" ht="15.75" customHeight="1" x14ac:dyDescent="0.3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</row>
    <row r="709" spans="1:97" ht="15.75" customHeight="1" x14ac:dyDescent="0.3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</row>
    <row r="710" spans="1:97" ht="15.75" customHeight="1" x14ac:dyDescent="0.3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</row>
    <row r="711" spans="1:97" ht="15.75" customHeight="1" x14ac:dyDescent="0.3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</row>
    <row r="712" spans="1:97" ht="15.75" customHeight="1" x14ac:dyDescent="0.3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</row>
    <row r="713" spans="1:97" ht="15.75" customHeight="1" x14ac:dyDescent="0.3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</row>
    <row r="714" spans="1:97" ht="15.75" customHeight="1" x14ac:dyDescent="0.3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</row>
    <row r="715" spans="1:97" ht="15.75" customHeight="1" x14ac:dyDescent="0.3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</row>
    <row r="716" spans="1:97" ht="15.75" customHeight="1" x14ac:dyDescent="0.3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</row>
    <row r="717" spans="1:97" ht="15.75" customHeight="1" x14ac:dyDescent="0.3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</row>
    <row r="718" spans="1:97" ht="15.75" customHeight="1" x14ac:dyDescent="0.3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</row>
    <row r="719" spans="1:97" ht="15.75" customHeight="1" x14ac:dyDescent="0.3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</row>
    <row r="720" spans="1:97" ht="15.75" customHeight="1" x14ac:dyDescent="0.3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</row>
    <row r="721" spans="1:97" ht="15.75" customHeight="1" x14ac:dyDescent="0.3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</row>
    <row r="722" spans="1:97" ht="15.75" customHeight="1" x14ac:dyDescent="0.3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</row>
    <row r="723" spans="1:97" ht="15.75" customHeight="1" x14ac:dyDescent="0.3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</row>
    <row r="724" spans="1:97" ht="15.75" customHeight="1" x14ac:dyDescent="0.3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</row>
    <row r="725" spans="1:97" ht="15.75" customHeight="1" x14ac:dyDescent="0.3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</row>
    <row r="726" spans="1:97" ht="15.75" customHeight="1" x14ac:dyDescent="0.3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</row>
    <row r="727" spans="1:97" ht="15.75" customHeight="1" x14ac:dyDescent="0.3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</row>
    <row r="728" spans="1:97" ht="15.75" customHeight="1" x14ac:dyDescent="0.3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</row>
    <row r="729" spans="1:97" ht="15.75" customHeight="1" x14ac:dyDescent="0.3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</row>
    <row r="730" spans="1:97" ht="15.75" customHeight="1" x14ac:dyDescent="0.3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</row>
    <row r="731" spans="1:97" ht="15.75" customHeight="1" x14ac:dyDescent="0.3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</row>
    <row r="732" spans="1:97" ht="15.75" customHeight="1" x14ac:dyDescent="0.3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</row>
    <row r="733" spans="1:97" ht="15.75" customHeight="1" x14ac:dyDescent="0.3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</row>
    <row r="734" spans="1:97" ht="15.75" customHeight="1" x14ac:dyDescent="0.3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</row>
    <row r="735" spans="1:97" ht="15.75" customHeight="1" x14ac:dyDescent="0.3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</row>
    <row r="736" spans="1:97" ht="15.75" customHeight="1" x14ac:dyDescent="0.3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</row>
    <row r="737" spans="1:97" ht="15.75" customHeight="1" x14ac:dyDescent="0.3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</row>
    <row r="738" spans="1:97" ht="15.75" customHeight="1" x14ac:dyDescent="0.3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</row>
    <row r="739" spans="1:97" ht="15.75" customHeight="1" x14ac:dyDescent="0.3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</row>
    <row r="740" spans="1:97" ht="15.75" customHeight="1" x14ac:dyDescent="0.3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</row>
    <row r="741" spans="1:97" ht="15.75" customHeight="1" x14ac:dyDescent="0.3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</row>
    <row r="742" spans="1:97" ht="15.75" customHeight="1" x14ac:dyDescent="0.3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</row>
    <row r="743" spans="1:97" ht="15.75" customHeight="1" x14ac:dyDescent="0.3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</row>
    <row r="744" spans="1:97" ht="15.75" customHeight="1" x14ac:dyDescent="0.3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</row>
    <row r="745" spans="1:97" ht="15.75" customHeight="1" x14ac:dyDescent="0.3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</row>
    <row r="746" spans="1:97" ht="15.75" customHeight="1" x14ac:dyDescent="0.3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</row>
    <row r="747" spans="1:97" ht="15.75" customHeight="1" x14ac:dyDescent="0.3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</row>
    <row r="748" spans="1:97" ht="15.75" customHeight="1" x14ac:dyDescent="0.3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</row>
    <row r="749" spans="1:97" ht="15.75" customHeight="1" x14ac:dyDescent="0.3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</row>
    <row r="750" spans="1:97" ht="15.75" customHeight="1" x14ac:dyDescent="0.3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</row>
    <row r="751" spans="1:97" ht="15.75" customHeight="1" x14ac:dyDescent="0.3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</row>
    <row r="752" spans="1:97" ht="15.75" customHeight="1" x14ac:dyDescent="0.3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</row>
    <row r="753" spans="1:97" ht="15.75" customHeight="1" x14ac:dyDescent="0.3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</row>
    <row r="754" spans="1:97" ht="15.75" customHeight="1" x14ac:dyDescent="0.3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</row>
    <row r="755" spans="1:97" ht="15.75" customHeight="1" x14ac:dyDescent="0.3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</row>
    <row r="756" spans="1:97" ht="15.75" customHeight="1" x14ac:dyDescent="0.3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</row>
    <row r="757" spans="1:97" ht="15.75" customHeight="1" x14ac:dyDescent="0.3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</row>
    <row r="758" spans="1:97" ht="15.75" customHeight="1" x14ac:dyDescent="0.3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</row>
    <row r="759" spans="1:97" ht="15.75" customHeight="1" x14ac:dyDescent="0.3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</row>
    <row r="760" spans="1:97" ht="15.75" customHeight="1" x14ac:dyDescent="0.3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</row>
    <row r="761" spans="1:97" ht="15.75" customHeight="1" x14ac:dyDescent="0.3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</row>
    <row r="762" spans="1:97" ht="15.75" customHeight="1" x14ac:dyDescent="0.3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</row>
    <row r="763" spans="1:97" ht="15.75" customHeight="1" x14ac:dyDescent="0.3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</row>
    <row r="764" spans="1:97" ht="15.75" customHeight="1" x14ac:dyDescent="0.3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</row>
    <row r="765" spans="1:97" ht="15.75" customHeight="1" x14ac:dyDescent="0.3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</row>
    <row r="766" spans="1:97" ht="15.75" customHeight="1" x14ac:dyDescent="0.3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</row>
    <row r="767" spans="1:97" ht="15.75" customHeight="1" x14ac:dyDescent="0.3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</row>
    <row r="768" spans="1:97" ht="15.75" customHeight="1" x14ac:dyDescent="0.3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</row>
    <row r="769" spans="1:97" ht="15.75" customHeight="1" x14ac:dyDescent="0.3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</row>
    <row r="770" spans="1:97" ht="15.75" customHeight="1" x14ac:dyDescent="0.3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</row>
    <row r="771" spans="1:97" ht="15.75" customHeight="1" x14ac:dyDescent="0.3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</row>
    <row r="772" spans="1:97" ht="15.75" customHeight="1" x14ac:dyDescent="0.3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</row>
    <row r="773" spans="1:97" ht="15.75" customHeight="1" x14ac:dyDescent="0.3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</row>
    <row r="774" spans="1:97" ht="15.75" customHeight="1" x14ac:dyDescent="0.3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</row>
    <row r="775" spans="1:97" ht="15.75" customHeight="1" x14ac:dyDescent="0.3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</row>
    <row r="776" spans="1:97" ht="15.75" customHeight="1" x14ac:dyDescent="0.3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</row>
    <row r="777" spans="1:97" ht="15.75" customHeight="1" x14ac:dyDescent="0.3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</row>
    <row r="778" spans="1:97" ht="15.75" customHeight="1" x14ac:dyDescent="0.3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</row>
    <row r="779" spans="1:97" ht="15.75" customHeight="1" x14ac:dyDescent="0.3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</row>
    <row r="780" spans="1:97" ht="15.75" customHeight="1" x14ac:dyDescent="0.3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</row>
    <row r="781" spans="1:97" ht="15.75" customHeight="1" x14ac:dyDescent="0.3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</row>
    <row r="782" spans="1:97" ht="15.75" customHeight="1" x14ac:dyDescent="0.3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</row>
    <row r="783" spans="1:97" ht="15.75" customHeight="1" x14ac:dyDescent="0.3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</row>
    <row r="784" spans="1:97" ht="15.75" customHeight="1" x14ac:dyDescent="0.3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</row>
    <row r="785" spans="1:97" ht="15.75" customHeight="1" x14ac:dyDescent="0.3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</row>
    <row r="786" spans="1:97" ht="15.75" customHeight="1" x14ac:dyDescent="0.3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</row>
    <row r="787" spans="1:97" ht="15.75" customHeight="1" x14ac:dyDescent="0.3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</row>
    <row r="788" spans="1:97" ht="15.75" customHeight="1" x14ac:dyDescent="0.3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</row>
    <row r="789" spans="1:97" ht="15.75" customHeight="1" x14ac:dyDescent="0.3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</row>
    <row r="790" spans="1:97" ht="15.75" customHeight="1" x14ac:dyDescent="0.3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</row>
    <row r="791" spans="1:97" ht="15.75" customHeight="1" x14ac:dyDescent="0.3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</row>
    <row r="792" spans="1:97" ht="15.75" customHeight="1" x14ac:dyDescent="0.3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</row>
    <row r="793" spans="1:97" ht="15.75" customHeight="1" x14ac:dyDescent="0.3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</row>
    <row r="794" spans="1:97" ht="15.75" customHeight="1" x14ac:dyDescent="0.3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</row>
    <row r="795" spans="1:97" ht="15.75" customHeight="1" x14ac:dyDescent="0.3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</row>
    <row r="796" spans="1:97" ht="15.75" customHeight="1" x14ac:dyDescent="0.3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</row>
    <row r="797" spans="1:97" ht="15.75" customHeight="1" x14ac:dyDescent="0.3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</row>
    <row r="798" spans="1:97" ht="15.75" customHeight="1" x14ac:dyDescent="0.3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</row>
    <row r="799" spans="1:97" ht="15.75" customHeight="1" x14ac:dyDescent="0.3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</row>
    <row r="800" spans="1:97" ht="15.75" customHeight="1" x14ac:dyDescent="0.3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</row>
    <row r="801" spans="1:97" ht="15.75" customHeight="1" x14ac:dyDescent="0.3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</row>
    <row r="802" spans="1:97" ht="15.75" customHeight="1" x14ac:dyDescent="0.3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</row>
    <row r="803" spans="1:97" ht="15.75" customHeight="1" x14ac:dyDescent="0.3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</row>
    <row r="804" spans="1:97" ht="15.75" customHeight="1" x14ac:dyDescent="0.3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</row>
    <row r="805" spans="1:97" ht="15.75" customHeight="1" x14ac:dyDescent="0.3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</row>
    <row r="806" spans="1:97" ht="15.75" customHeight="1" x14ac:dyDescent="0.3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</row>
    <row r="807" spans="1:97" ht="15.75" customHeight="1" x14ac:dyDescent="0.3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</row>
    <row r="808" spans="1:97" ht="15.75" customHeight="1" x14ac:dyDescent="0.3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</row>
    <row r="809" spans="1:97" ht="15.75" customHeight="1" x14ac:dyDescent="0.3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</row>
    <row r="810" spans="1:97" ht="15.75" customHeight="1" x14ac:dyDescent="0.3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</row>
    <row r="811" spans="1:97" ht="15.75" customHeight="1" x14ac:dyDescent="0.3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</row>
    <row r="812" spans="1:97" ht="15.75" customHeight="1" x14ac:dyDescent="0.3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</row>
    <row r="813" spans="1:97" ht="15.75" customHeight="1" x14ac:dyDescent="0.3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</row>
    <row r="814" spans="1:97" ht="15.75" customHeight="1" x14ac:dyDescent="0.3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</row>
    <row r="815" spans="1:97" ht="15.75" customHeight="1" x14ac:dyDescent="0.3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</row>
    <row r="816" spans="1:97" ht="15.75" customHeight="1" x14ac:dyDescent="0.3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</row>
    <row r="817" spans="1:97" ht="15.75" customHeight="1" x14ac:dyDescent="0.3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</row>
    <row r="818" spans="1:97" ht="15.75" customHeight="1" x14ac:dyDescent="0.3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</row>
    <row r="819" spans="1:97" ht="15.75" customHeight="1" x14ac:dyDescent="0.3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</row>
    <row r="820" spans="1:97" ht="15.75" customHeight="1" x14ac:dyDescent="0.3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</row>
    <row r="821" spans="1:97" ht="15.75" customHeight="1" x14ac:dyDescent="0.3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</row>
    <row r="822" spans="1:97" ht="15.75" customHeight="1" x14ac:dyDescent="0.3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</row>
    <row r="823" spans="1:97" ht="15.75" customHeight="1" x14ac:dyDescent="0.3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</row>
    <row r="824" spans="1:97" ht="15.75" customHeight="1" x14ac:dyDescent="0.3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</row>
    <row r="825" spans="1:97" ht="15.75" customHeight="1" x14ac:dyDescent="0.3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</row>
    <row r="826" spans="1:97" ht="15.75" customHeight="1" x14ac:dyDescent="0.3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</row>
    <row r="827" spans="1:97" ht="15.75" customHeight="1" x14ac:dyDescent="0.3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</row>
    <row r="828" spans="1:97" ht="15.75" customHeight="1" x14ac:dyDescent="0.3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</row>
    <row r="829" spans="1:97" ht="15.75" customHeight="1" x14ac:dyDescent="0.3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</row>
    <row r="830" spans="1:97" ht="15.75" customHeight="1" x14ac:dyDescent="0.3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</row>
    <row r="831" spans="1:97" ht="15.75" customHeight="1" x14ac:dyDescent="0.3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</row>
    <row r="832" spans="1:97" ht="15.75" customHeight="1" x14ac:dyDescent="0.3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</row>
    <row r="833" spans="1:97" ht="15.75" customHeight="1" x14ac:dyDescent="0.3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</row>
    <row r="834" spans="1:97" ht="15.75" customHeight="1" x14ac:dyDescent="0.3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</row>
    <row r="835" spans="1:97" ht="15.75" customHeight="1" x14ac:dyDescent="0.3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</row>
    <row r="836" spans="1:97" ht="15.75" customHeight="1" x14ac:dyDescent="0.3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</row>
    <row r="837" spans="1:97" ht="15.75" customHeight="1" x14ac:dyDescent="0.3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</row>
    <row r="838" spans="1:97" ht="15.75" customHeight="1" x14ac:dyDescent="0.3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</row>
    <row r="839" spans="1:97" ht="15.75" customHeight="1" x14ac:dyDescent="0.3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</row>
    <row r="840" spans="1:97" ht="15.75" customHeight="1" x14ac:dyDescent="0.3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</row>
    <row r="841" spans="1:97" ht="15.75" customHeight="1" x14ac:dyDescent="0.3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</row>
    <row r="842" spans="1:97" ht="15.75" customHeight="1" x14ac:dyDescent="0.3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</row>
    <row r="843" spans="1:97" ht="15.75" customHeight="1" x14ac:dyDescent="0.3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</row>
    <row r="844" spans="1:97" ht="15.75" customHeight="1" x14ac:dyDescent="0.3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</row>
    <row r="845" spans="1:97" ht="15.75" customHeight="1" x14ac:dyDescent="0.3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</row>
    <row r="846" spans="1:97" ht="15.75" customHeight="1" x14ac:dyDescent="0.3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</row>
    <row r="847" spans="1:97" ht="15.75" customHeight="1" x14ac:dyDescent="0.3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</row>
    <row r="848" spans="1:97" ht="15.75" customHeight="1" x14ac:dyDescent="0.3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</row>
    <row r="849" spans="1:97" ht="15.75" customHeight="1" x14ac:dyDescent="0.3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</row>
    <row r="850" spans="1:97" ht="15.75" customHeight="1" x14ac:dyDescent="0.3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</row>
    <row r="851" spans="1:97" ht="15.75" customHeight="1" x14ac:dyDescent="0.3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</row>
    <row r="852" spans="1:97" ht="15.75" customHeight="1" x14ac:dyDescent="0.3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</row>
    <row r="853" spans="1:97" ht="15.75" customHeight="1" x14ac:dyDescent="0.3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</row>
    <row r="854" spans="1:97" ht="15.75" customHeight="1" x14ac:dyDescent="0.3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</row>
    <row r="855" spans="1:97" ht="15.75" customHeight="1" x14ac:dyDescent="0.3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</row>
    <row r="856" spans="1:97" ht="15.75" customHeight="1" x14ac:dyDescent="0.3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</row>
    <row r="857" spans="1:97" ht="15.75" customHeight="1" x14ac:dyDescent="0.3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</row>
    <row r="858" spans="1:97" ht="15.75" customHeight="1" x14ac:dyDescent="0.3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</row>
    <row r="859" spans="1:97" ht="15.75" customHeight="1" x14ac:dyDescent="0.3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</row>
    <row r="860" spans="1:97" ht="15.75" customHeight="1" x14ac:dyDescent="0.3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</row>
    <row r="861" spans="1:97" ht="15.75" customHeight="1" x14ac:dyDescent="0.3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</row>
    <row r="862" spans="1:97" ht="15.75" customHeight="1" x14ac:dyDescent="0.3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</row>
    <row r="863" spans="1:97" ht="15.75" customHeight="1" x14ac:dyDescent="0.3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</row>
    <row r="864" spans="1:97" ht="15.75" customHeight="1" x14ac:dyDescent="0.3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</row>
    <row r="865" spans="1:97" ht="15.75" customHeight="1" x14ac:dyDescent="0.3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</row>
    <row r="866" spans="1:97" ht="15.75" customHeight="1" x14ac:dyDescent="0.3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</row>
    <row r="867" spans="1:97" ht="15.75" customHeight="1" x14ac:dyDescent="0.3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</row>
    <row r="868" spans="1:97" ht="15.75" customHeight="1" x14ac:dyDescent="0.3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</row>
    <row r="869" spans="1:97" ht="15.75" customHeight="1" x14ac:dyDescent="0.3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</row>
    <row r="870" spans="1:97" ht="15.75" customHeight="1" x14ac:dyDescent="0.3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</row>
    <row r="871" spans="1:97" ht="15.75" customHeight="1" x14ac:dyDescent="0.3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</row>
    <row r="872" spans="1:97" ht="15.75" customHeight="1" x14ac:dyDescent="0.3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</row>
    <row r="873" spans="1:97" ht="15.75" customHeight="1" x14ac:dyDescent="0.3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</row>
    <row r="874" spans="1:97" ht="15.75" customHeight="1" x14ac:dyDescent="0.3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</row>
    <row r="875" spans="1:97" ht="15.75" customHeight="1" x14ac:dyDescent="0.3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</row>
    <row r="876" spans="1:97" ht="15.75" customHeight="1" x14ac:dyDescent="0.3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</row>
    <row r="877" spans="1:97" ht="15.75" customHeight="1" x14ac:dyDescent="0.3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</row>
    <row r="878" spans="1:97" ht="15.75" customHeight="1" x14ac:dyDescent="0.3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</row>
    <row r="879" spans="1:97" ht="15.75" customHeight="1" x14ac:dyDescent="0.3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</row>
    <row r="880" spans="1:97" ht="15.75" customHeight="1" x14ac:dyDescent="0.3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</row>
    <row r="881" spans="1:97" ht="15.75" customHeight="1" x14ac:dyDescent="0.3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</row>
    <row r="882" spans="1:97" ht="15.75" customHeight="1" x14ac:dyDescent="0.3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</row>
    <row r="883" spans="1:97" ht="15.75" customHeight="1" x14ac:dyDescent="0.3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</row>
    <row r="884" spans="1:97" ht="15.75" customHeight="1" x14ac:dyDescent="0.3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</row>
    <row r="885" spans="1:97" ht="15.75" customHeight="1" x14ac:dyDescent="0.3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</row>
    <row r="886" spans="1:97" ht="15.75" customHeight="1" x14ac:dyDescent="0.3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</row>
    <row r="887" spans="1:97" ht="15.75" customHeight="1" x14ac:dyDescent="0.3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</row>
    <row r="888" spans="1:97" ht="15.75" customHeight="1" x14ac:dyDescent="0.3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</row>
    <row r="889" spans="1:97" ht="15.75" customHeight="1" x14ac:dyDescent="0.3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</row>
    <row r="890" spans="1:97" ht="15.75" customHeight="1" x14ac:dyDescent="0.3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</row>
    <row r="891" spans="1:97" ht="15.75" customHeight="1" x14ac:dyDescent="0.3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</row>
    <row r="892" spans="1:97" ht="15.75" customHeight="1" x14ac:dyDescent="0.3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</row>
    <row r="893" spans="1:97" ht="15.75" customHeight="1" x14ac:dyDescent="0.3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</row>
    <row r="894" spans="1:97" ht="15.75" customHeight="1" x14ac:dyDescent="0.3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</row>
    <row r="895" spans="1:97" ht="15.75" customHeight="1" x14ac:dyDescent="0.3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</row>
    <row r="896" spans="1:97" ht="15.75" customHeight="1" x14ac:dyDescent="0.3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</row>
    <row r="897" spans="1:97" ht="15.75" customHeight="1" x14ac:dyDescent="0.3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</row>
    <row r="898" spans="1:97" ht="15.75" customHeight="1" x14ac:dyDescent="0.3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</row>
    <row r="899" spans="1:97" ht="15.75" customHeight="1" x14ac:dyDescent="0.3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</row>
    <row r="900" spans="1:97" ht="15.75" customHeight="1" x14ac:dyDescent="0.3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</row>
    <row r="901" spans="1:97" ht="15.75" customHeight="1" x14ac:dyDescent="0.3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</row>
    <row r="902" spans="1:97" ht="15.75" customHeight="1" x14ac:dyDescent="0.3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</row>
    <row r="903" spans="1:97" ht="15.75" customHeight="1" x14ac:dyDescent="0.3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</row>
    <row r="904" spans="1:97" ht="15.75" customHeight="1" x14ac:dyDescent="0.3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</row>
    <row r="905" spans="1:97" ht="15.75" customHeight="1" x14ac:dyDescent="0.3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</row>
    <row r="906" spans="1:97" ht="15.75" customHeight="1" x14ac:dyDescent="0.3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</row>
    <row r="907" spans="1:97" ht="15.75" customHeight="1" x14ac:dyDescent="0.3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</row>
    <row r="908" spans="1:97" ht="15.75" customHeight="1" x14ac:dyDescent="0.3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</row>
    <row r="909" spans="1:97" ht="15.75" customHeight="1" x14ac:dyDescent="0.3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</row>
    <row r="910" spans="1:97" ht="15.75" customHeight="1" x14ac:dyDescent="0.3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</row>
    <row r="911" spans="1:97" ht="15.75" customHeight="1" x14ac:dyDescent="0.3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</row>
    <row r="912" spans="1:97" ht="15.75" customHeight="1" x14ac:dyDescent="0.3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</row>
    <row r="913" spans="1:97" ht="15.75" customHeight="1" x14ac:dyDescent="0.3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</row>
    <row r="914" spans="1:97" ht="15.75" customHeight="1" x14ac:dyDescent="0.3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</row>
    <row r="915" spans="1:97" ht="15.75" customHeight="1" x14ac:dyDescent="0.3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</row>
    <row r="916" spans="1:97" ht="15.75" customHeight="1" x14ac:dyDescent="0.3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</row>
    <row r="917" spans="1:97" ht="15.75" customHeight="1" x14ac:dyDescent="0.3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</row>
    <row r="918" spans="1:97" ht="15.75" customHeight="1" x14ac:dyDescent="0.3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</row>
    <row r="919" spans="1:97" ht="15.75" customHeight="1" x14ac:dyDescent="0.3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</row>
    <row r="920" spans="1:97" ht="15.75" customHeight="1" x14ac:dyDescent="0.3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</row>
    <row r="921" spans="1:97" ht="15.75" customHeight="1" x14ac:dyDescent="0.3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</row>
    <row r="922" spans="1:97" ht="15.75" customHeight="1" x14ac:dyDescent="0.3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</row>
    <row r="923" spans="1:97" ht="15.75" customHeight="1" x14ac:dyDescent="0.3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</row>
    <row r="924" spans="1:97" ht="15.75" customHeight="1" x14ac:dyDescent="0.3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</row>
    <row r="925" spans="1:97" ht="15.75" customHeight="1" x14ac:dyDescent="0.3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</row>
    <row r="926" spans="1:97" ht="15.75" customHeight="1" x14ac:dyDescent="0.3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</row>
    <row r="927" spans="1:97" ht="15.75" customHeight="1" x14ac:dyDescent="0.3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</row>
    <row r="928" spans="1:97" ht="15.75" customHeight="1" x14ac:dyDescent="0.3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</row>
    <row r="929" spans="1:97" ht="15.75" customHeight="1" x14ac:dyDescent="0.3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</row>
    <row r="930" spans="1:97" ht="15.75" customHeight="1" x14ac:dyDescent="0.3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</row>
    <row r="931" spans="1:97" ht="15.75" customHeight="1" x14ac:dyDescent="0.3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</row>
    <row r="932" spans="1:97" ht="15.75" customHeight="1" x14ac:dyDescent="0.3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</row>
    <row r="933" spans="1:97" ht="15.75" customHeight="1" x14ac:dyDescent="0.3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</row>
    <row r="934" spans="1:97" ht="15.75" customHeight="1" x14ac:dyDescent="0.3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</row>
    <row r="935" spans="1:97" ht="15.75" customHeight="1" x14ac:dyDescent="0.3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</row>
    <row r="936" spans="1:97" ht="15.75" customHeight="1" x14ac:dyDescent="0.3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</row>
    <row r="937" spans="1:97" ht="15.75" customHeight="1" x14ac:dyDescent="0.3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</row>
    <row r="938" spans="1:97" ht="15.75" customHeight="1" x14ac:dyDescent="0.3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</row>
    <row r="939" spans="1:97" ht="15.75" customHeight="1" x14ac:dyDescent="0.3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</row>
    <row r="940" spans="1:97" ht="15.75" customHeight="1" x14ac:dyDescent="0.3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</row>
    <row r="941" spans="1:97" ht="15.75" customHeight="1" x14ac:dyDescent="0.3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</row>
    <row r="942" spans="1:97" ht="15.75" customHeight="1" x14ac:dyDescent="0.3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</row>
    <row r="943" spans="1:97" ht="15.75" customHeight="1" x14ac:dyDescent="0.3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</row>
    <row r="944" spans="1:97" ht="15.75" customHeight="1" x14ac:dyDescent="0.3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</row>
    <row r="945" spans="1:97" ht="15.75" customHeight="1" x14ac:dyDescent="0.3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</row>
    <row r="946" spans="1:97" ht="15.75" customHeight="1" x14ac:dyDescent="0.3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</row>
    <row r="947" spans="1:97" ht="15.75" customHeight="1" x14ac:dyDescent="0.3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</row>
    <row r="948" spans="1:97" ht="15.75" customHeight="1" x14ac:dyDescent="0.3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</row>
    <row r="949" spans="1:97" ht="15.75" customHeight="1" x14ac:dyDescent="0.3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</row>
    <row r="950" spans="1:97" ht="15.75" customHeight="1" x14ac:dyDescent="0.3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</row>
    <row r="951" spans="1:97" ht="15.75" customHeight="1" x14ac:dyDescent="0.3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</row>
    <row r="952" spans="1:97" ht="15.75" customHeight="1" x14ac:dyDescent="0.3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</row>
    <row r="953" spans="1:97" ht="15.75" customHeight="1" x14ac:dyDescent="0.3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</row>
    <row r="954" spans="1:97" ht="15.75" customHeight="1" x14ac:dyDescent="0.3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</row>
    <row r="955" spans="1:97" ht="15.75" customHeight="1" x14ac:dyDescent="0.3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</row>
    <row r="956" spans="1:97" ht="15.75" customHeight="1" x14ac:dyDescent="0.3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</row>
    <row r="957" spans="1:97" ht="15.75" customHeight="1" x14ac:dyDescent="0.3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</row>
    <row r="958" spans="1:97" ht="15.75" customHeight="1" x14ac:dyDescent="0.3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</row>
    <row r="959" spans="1:97" ht="15.75" customHeight="1" x14ac:dyDescent="0.3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</row>
    <row r="960" spans="1:97" ht="15.75" customHeight="1" x14ac:dyDescent="0.3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</row>
    <row r="961" spans="1:97" ht="15.75" customHeight="1" x14ac:dyDescent="0.3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</row>
    <row r="962" spans="1:97" ht="15.75" customHeight="1" x14ac:dyDescent="0.3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</row>
    <row r="963" spans="1:97" ht="15.75" customHeight="1" x14ac:dyDescent="0.3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</row>
    <row r="964" spans="1:97" ht="15.75" customHeight="1" x14ac:dyDescent="0.3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</row>
    <row r="965" spans="1:97" ht="15.75" customHeight="1" x14ac:dyDescent="0.3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</row>
    <row r="966" spans="1:97" ht="15.75" customHeight="1" x14ac:dyDescent="0.3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</row>
    <row r="967" spans="1:97" ht="15.75" customHeight="1" x14ac:dyDescent="0.3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</row>
    <row r="968" spans="1:97" ht="15.75" customHeight="1" x14ac:dyDescent="0.3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</row>
    <row r="969" spans="1:97" ht="15.75" customHeight="1" x14ac:dyDescent="0.3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</row>
    <row r="970" spans="1:97" ht="15.75" customHeight="1" x14ac:dyDescent="0.3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</row>
    <row r="971" spans="1:97" ht="15.75" customHeight="1" x14ac:dyDescent="0.3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</row>
    <row r="972" spans="1:97" ht="15.75" customHeight="1" x14ac:dyDescent="0.3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</row>
    <row r="973" spans="1:97" ht="15.75" customHeight="1" x14ac:dyDescent="0.3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</row>
    <row r="974" spans="1:97" ht="15.75" customHeight="1" x14ac:dyDescent="0.3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</row>
    <row r="975" spans="1:97" ht="15.75" customHeight="1" x14ac:dyDescent="0.3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</row>
    <row r="976" spans="1:97" ht="15.75" customHeight="1" x14ac:dyDescent="0.3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</row>
    <row r="977" spans="1:97" ht="15.75" customHeight="1" x14ac:dyDescent="0.3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</row>
    <row r="978" spans="1:97" ht="15.75" customHeight="1" x14ac:dyDescent="0.3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</row>
    <row r="979" spans="1:97" ht="15.75" customHeight="1" x14ac:dyDescent="0.3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</row>
    <row r="980" spans="1:97" ht="15.75" customHeight="1" x14ac:dyDescent="0.3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</row>
    <row r="981" spans="1:97" ht="15.75" customHeight="1" x14ac:dyDescent="0.3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</row>
    <row r="982" spans="1:97" ht="15.75" customHeight="1" x14ac:dyDescent="0.3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</row>
    <row r="983" spans="1:97" ht="15.75" customHeight="1" x14ac:dyDescent="0.3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</row>
    <row r="984" spans="1:97" ht="15.75" customHeight="1" x14ac:dyDescent="0.3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</row>
    <row r="985" spans="1:97" ht="15.75" customHeight="1" x14ac:dyDescent="0.3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</row>
    <row r="986" spans="1:97" ht="15.75" customHeight="1" x14ac:dyDescent="0.3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</row>
    <row r="987" spans="1:97" ht="15.75" customHeight="1" x14ac:dyDescent="0.3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</row>
    <row r="988" spans="1:97" ht="15.75" customHeight="1" x14ac:dyDescent="0.3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</row>
    <row r="989" spans="1:97" ht="15.75" customHeight="1" x14ac:dyDescent="0.3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</row>
    <row r="990" spans="1:97" ht="15.75" customHeight="1" x14ac:dyDescent="0.3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</row>
    <row r="991" spans="1:97" ht="15.75" customHeight="1" x14ac:dyDescent="0.3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</row>
    <row r="992" spans="1:97" ht="15.75" customHeight="1" x14ac:dyDescent="0.3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</row>
    <row r="993" spans="1:97" ht="15.75" customHeight="1" x14ac:dyDescent="0.3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</row>
    <row r="994" spans="1:97" ht="15.75" customHeight="1" x14ac:dyDescent="0.3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</row>
    <row r="995" spans="1:97" ht="15.75" customHeight="1" x14ac:dyDescent="0.3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</row>
    <row r="996" spans="1:97" ht="15.75" customHeight="1" x14ac:dyDescent="0.3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</row>
    <row r="997" spans="1:97" ht="15.75" customHeight="1" x14ac:dyDescent="0.3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</row>
    <row r="998" spans="1:97" ht="15.75" customHeight="1" x14ac:dyDescent="0.3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</row>
    <row r="999" spans="1:97" ht="15.75" customHeight="1" x14ac:dyDescent="0.3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</row>
    <row r="1000" spans="1:97" ht="15.75" customHeight="1" x14ac:dyDescent="0.3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</row>
    <row r="1001" spans="1:97" ht="15.75" customHeight="1" x14ac:dyDescent="0.3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</row>
    <row r="1002" spans="1:97" ht="15.75" customHeight="1" x14ac:dyDescent="0.3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</row>
    <row r="1003" spans="1:97" ht="15.75" customHeight="1" x14ac:dyDescent="0.3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</row>
    <row r="1004" spans="1:97" ht="15.75" customHeight="1" x14ac:dyDescent="0.3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</row>
    <row r="1005" spans="1:97" ht="15.75" customHeight="1" x14ac:dyDescent="0.3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</row>
    <row r="1006" spans="1:97" ht="15.75" customHeight="1" x14ac:dyDescent="0.3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</row>
    <row r="1007" spans="1:97" ht="15.75" customHeight="1" x14ac:dyDescent="0.3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</row>
    <row r="1008" spans="1:97" ht="15.75" customHeight="1" x14ac:dyDescent="0.3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</row>
    <row r="1009" spans="1:97" ht="15.75" customHeight="1" x14ac:dyDescent="0.3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</row>
  </sheetData>
  <mergeCells count="8">
    <mergeCell ref="D50:H50"/>
    <mergeCell ref="I50:M50"/>
    <mergeCell ref="N50:R50"/>
    <mergeCell ref="B1:B3"/>
    <mergeCell ref="D1:H1"/>
    <mergeCell ref="I1:M1"/>
    <mergeCell ref="N1:R1"/>
    <mergeCell ref="C5:R5"/>
  </mergeCells>
  <pageMargins left="0" right="0.12286774135719902" top="0" bottom="0.49147096542879609" header="0" footer="0"/>
  <pageSetup paperSize="9" scale="70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CS1010"/>
  <sheetViews>
    <sheetView tabSelected="1" zoomScale="89" zoomScaleNormal="89" workbookViewId="0">
      <pane ySplit="2" topLeftCell="A35" activePane="bottomLeft" state="frozen"/>
      <selection pane="bottomLeft" sqref="A1:R52"/>
    </sheetView>
  </sheetViews>
  <sheetFormatPr defaultColWidth="14.44140625" defaultRowHeight="15" customHeight="1" x14ac:dyDescent="0.25"/>
  <cols>
    <col min="1" max="1" width="14.6640625" style="31" customWidth="1"/>
    <col min="2" max="2" width="13" style="31" customWidth="1"/>
    <col min="3" max="3" width="32.5546875" style="31" customWidth="1"/>
    <col min="4" max="4" width="9" style="31" customWidth="1"/>
    <col min="5" max="5" width="13" style="31" customWidth="1"/>
    <col min="6" max="6" width="8.6640625" style="31" customWidth="1"/>
    <col min="7" max="7" width="10.5546875" style="31" customWidth="1"/>
    <col min="8" max="8" width="14.33203125" style="31" customWidth="1"/>
    <col min="9" max="9" width="9" style="31" customWidth="1"/>
    <col min="10" max="10" width="10.5546875" style="31" customWidth="1"/>
    <col min="11" max="11" width="8.44140625" style="31" customWidth="1"/>
    <col min="12" max="12" width="7.6640625" style="31" customWidth="1"/>
    <col min="13" max="13" width="8.44140625" style="31" customWidth="1"/>
    <col min="14" max="14" width="9.44140625" style="31" customWidth="1"/>
    <col min="15" max="15" width="10.5546875" style="31" customWidth="1"/>
    <col min="16" max="16" width="7.6640625" style="31" customWidth="1"/>
    <col min="17" max="17" width="8" style="31" customWidth="1"/>
    <col min="18" max="18" width="10.6640625" style="31" customWidth="1"/>
    <col min="19" max="97" width="14.44140625" style="31" customWidth="1"/>
    <col min="98" max="16384" width="14.44140625" style="31"/>
  </cols>
  <sheetData>
    <row r="1" spans="1:97" ht="40.200000000000003" customHeight="1" x14ac:dyDescent="0.3">
      <c r="A1" s="1" t="s">
        <v>0</v>
      </c>
      <c r="B1" s="45" t="s">
        <v>31</v>
      </c>
      <c r="C1" s="2" t="s">
        <v>1</v>
      </c>
      <c r="D1" s="48" t="s">
        <v>2</v>
      </c>
      <c r="E1" s="49"/>
      <c r="F1" s="49"/>
      <c r="G1" s="49"/>
      <c r="H1" s="50"/>
      <c r="I1" s="51" t="s">
        <v>3</v>
      </c>
      <c r="J1" s="49"/>
      <c r="K1" s="49"/>
      <c r="L1" s="49"/>
      <c r="M1" s="50"/>
      <c r="N1" s="48" t="s">
        <v>4</v>
      </c>
      <c r="O1" s="49"/>
      <c r="P1" s="49"/>
      <c r="Q1" s="49"/>
      <c r="R1" s="50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</row>
    <row r="2" spans="1:97" ht="19.2" customHeight="1" x14ac:dyDescent="0.3">
      <c r="A2" s="1"/>
      <c r="B2" s="46"/>
      <c r="C2" s="2"/>
      <c r="D2" s="36" t="s">
        <v>5</v>
      </c>
      <c r="E2" s="36" t="s">
        <v>6</v>
      </c>
      <c r="F2" s="36" t="s">
        <v>7</v>
      </c>
      <c r="G2" s="36" t="s">
        <v>8</v>
      </c>
      <c r="H2" s="36" t="s">
        <v>9</v>
      </c>
      <c r="I2" s="36" t="s">
        <v>5</v>
      </c>
      <c r="J2" s="36" t="s">
        <v>10</v>
      </c>
      <c r="K2" s="36" t="s">
        <v>11</v>
      </c>
      <c r="L2" s="36" t="s">
        <v>11</v>
      </c>
      <c r="M2" s="36" t="s">
        <v>12</v>
      </c>
      <c r="N2" s="36" t="s">
        <v>5</v>
      </c>
      <c r="O2" s="36" t="s">
        <v>13</v>
      </c>
      <c r="P2" s="36" t="s">
        <v>14</v>
      </c>
      <c r="Q2" s="36" t="s">
        <v>14</v>
      </c>
      <c r="R2" s="36" t="s">
        <v>15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</row>
    <row r="3" spans="1:97" ht="21.6" customHeight="1" x14ac:dyDescent="0.3">
      <c r="A3" s="1"/>
      <c r="B3" s="47"/>
      <c r="C3" s="1" t="s">
        <v>72</v>
      </c>
      <c r="D3" s="1"/>
      <c r="E3" s="4" t="s">
        <v>17</v>
      </c>
      <c r="F3" s="4" t="s">
        <v>18</v>
      </c>
      <c r="G3" s="4" t="s">
        <v>19</v>
      </c>
      <c r="H3" s="4" t="s">
        <v>20</v>
      </c>
      <c r="I3" s="4"/>
      <c r="J3" s="4" t="s">
        <v>17</v>
      </c>
      <c r="K3" s="4" t="s">
        <v>18</v>
      </c>
      <c r="L3" s="4" t="s">
        <v>19</v>
      </c>
      <c r="M3" s="4" t="s">
        <v>20</v>
      </c>
      <c r="N3" s="4"/>
      <c r="O3" s="4" t="s">
        <v>17</v>
      </c>
      <c r="P3" s="4" t="s">
        <v>18</v>
      </c>
      <c r="Q3" s="4" t="s">
        <v>19</v>
      </c>
      <c r="R3" s="4" t="s">
        <v>20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</row>
    <row r="4" spans="1:97" ht="15.75" customHeight="1" x14ac:dyDescent="0.3">
      <c r="A4" s="5">
        <v>1</v>
      </c>
      <c r="B4" s="5">
        <v>1</v>
      </c>
      <c r="C4" s="6">
        <v>2</v>
      </c>
      <c r="D4" s="5">
        <v>3</v>
      </c>
      <c r="E4" s="7">
        <v>4</v>
      </c>
      <c r="F4" s="7">
        <v>5</v>
      </c>
      <c r="G4" s="7">
        <v>6</v>
      </c>
      <c r="H4" s="7">
        <v>7</v>
      </c>
      <c r="I4" s="5">
        <v>3</v>
      </c>
      <c r="J4" s="7">
        <v>4</v>
      </c>
      <c r="K4" s="7">
        <v>5</v>
      </c>
      <c r="L4" s="7">
        <v>6</v>
      </c>
      <c r="M4" s="7">
        <v>7</v>
      </c>
      <c r="N4" s="5">
        <v>3</v>
      </c>
      <c r="O4" s="7">
        <v>4</v>
      </c>
      <c r="P4" s="7">
        <v>5</v>
      </c>
      <c r="Q4" s="7">
        <v>6</v>
      </c>
      <c r="R4" s="7">
        <v>7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</row>
    <row r="5" spans="1:97" ht="15.75" customHeight="1" x14ac:dyDescent="0.3">
      <c r="A5" s="8"/>
      <c r="B5" s="32"/>
      <c r="C5" s="52" t="s">
        <v>21</v>
      </c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4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</row>
    <row r="6" spans="1:97" ht="15.75" customHeight="1" x14ac:dyDescent="0.3">
      <c r="A6" s="20" t="s">
        <v>84</v>
      </c>
      <c r="B6" s="27" t="s">
        <v>82</v>
      </c>
      <c r="C6" s="20" t="s">
        <v>85</v>
      </c>
      <c r="D6" s="10">
        <v>120</v>
      </c>
      <c r="E6" s="9">
        <v>120</v>
      </c>
      <c r="F6" s="9">
        <v>3.34</v>
      </c>
      <c r="G6" s="9">
        <v>0.35</v>
      </c>
      <c r="H6" s="9">
        <v>26.37</v>
      </c>
      <c r="I6" s="10">
        <v>150</v>
      </c>
      <c r="J6" s="9">
        <v>151</v>
      </c>
      <c r="K6" s="9">
        <v>4.17</v>
      </c>
      <c r="L6" s="9">
        <v>0.43</v>
      </c>
      <c r="M6" s="9">
        <v>32.96</v>
      </c>
      <c r="N6" s="10">
        <v>150</v>
      </c>
      <c r="O6" s="9">
        <v>151</v>
      </c>
      <c r="P6" s="9">
        <v>4.17</v>
      </c>
      <c r="Q6" s="9">
        <v>0.43</v>
      </c>
      <c r="R6" s="9">
        <v>32.96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</row>
    <row r="7" spans="1:97" ht="15.75" customHeight="1" x14ac:dyDescent="0.3">
      <c r="A7" s="20" t="s">
        <v>40</v>
      </c>
      <c r="B7" s="27" t="s">
        <v>41</v>
      </c>
      <c r="C7" s="20" t="s">
        <v>39</v>
      </c>
      <c r="D7" s="21">
        <v>85</v>
      </c>
      <c r="E7" s="22">
        <v>186.3</v>
      </c>
      <c r="F7" s="22">
        <v>15.1</v>
      </c>
      <c r="G7" s="22">
        <v>7.7</v>
      </c>
      <c r="H7" s="22">
        <v>17.7</v>
      </c>
      <c r="I7" s="21">
        <v>125</v>
      </c>
      <c r="J7" s="22">
        <v>274</v>
      </c>
      <c r="K7" s="22">
        <v>22.1</v>
      </c>
      <c r="L7" s="22">
        <v>11.3</v>
      </c>
      <c r="M7" s="22">
        <v>26</v>
      </c>
      <c r="N7" s="21">
        <v>150</v>
      </c>
      <c r="O7" s="22">
        <v>328.9</v>
      </c>
      <c r="P7" s="22">
        <v>26.6</v>
      </c>
      <c r="Q7" s="22">
        <v>13.6</v>
      </c>
      <c r="R7" s="22">
        <v>31.2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</row>
    <row r="8" spans="1:97" ht="15.75" customHeight="1" x14ac:dyDescent="0.3">
      <c r="A8" s="11" t="s">
        <v>114</v>
      </c>
      <c r="B8" s="33"/>
      <c r="C8" s="20" t="s">
        <v>115</v>
      </c>
      <c r="D8" s="10">
        <v>100</v>
      </c>
      <c r="E8" s="10">
        <v>55.4</v>
      </c>
      <c r="F8" s="9">
        <v>1.5</v>
      </c>
      <c r="G8" s="10">
        <v>3.3</v>
      </c>
      <c r="H8" s="10">
        <v>4.4000000000000004</v>
      </c>
      <c r="I8" s="10">
        <v>100</v>
      </c>
      <c r="J8" s="10">
        <v>55.4</v>
      </c>
      <c r="K8" s="9">
        <v>1.5</v>
      </c>
      <c r="L8" s="10">
        <v>3.3</v>
      </c>
      <c r="M8" s="10">
        <v>4.4000000000000004</v>
      </c>
      <c r="N8" s="10">
        <v>100</v>
      </c>
      <c r="O8" s="10">
        <v>55.4</v>
      </c>
      <c r="P8" s="9">
        <v>1.5</v>
      </c>
      <c r="Q8" s="10">
        <v>3.3</v>
      </c>
      <c r="R8" s="10">
        <v>4.4000000000000004</v>
      </c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</row>
    <row r="9" spans="1:97" ht="0.75" hidden="1" customHeight="1" x14ac:dyDescent="0.3">
      <c r="A9" s="11"/>
      <c r="B9" s="33"/>
      <c r="C9" s="11"/>
      <c r="D9" s="10"/>
      <c r="E9" s="9"/>
      <c r="F9" s="9"/>
      <c r="G9" s="9"/>
      <c r="H9" s="9"/>
      <c r="I9" s="10"/>
      <c r="J9" s="9"/>
      <c r="K9" s="9"/>
      <c r="L9" s="9"/>
      <c r="M9" s="9"/>
      <c r="N9" s="10"/>
      <c r="O9" s="9"/>
      <c r="P9" s="9"/>
      <c r="Q9" s="9"/>
      <c r="R9" s="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</row>
    <row r="10" spans="1:97" ht="15.75" customHeight="1" x14ac:dyDescent="0.3">
      <c r="A10" s="20" t="s">
        <v>112</v>
      </c>
      <c r="B10" s="27" t="s">
        <v>32</v>
      </c>
      <c r="C10" s="11" t="s">
        <v>51</v>
      </c>
      <c r="D10" s="21">
        <v>180</v>
      </c>
      <c r="E10" s="22">
        <v>96.9</v>
      </c>
      <c r="F10" s="22">
        <v>0.3</v>
      </c>
      <c r="G10" s="22">
        <v>0.8</v>
      </c>
      <c r="H10" s="22">
        <v>22.4</v>
      </c>
      <c r="I10" s="21">
        <v>200</v>
      </c>
      <c r="J10" s="22">
        <v>107.7</v>
      </c>
      <c r="K10" s="22">
        <v>0.3</v>
      </c>
      <c r="L10" s="22">
        <v>0.9</v>
      </c>
      <c r="M10" s="22">
        <v>24.9</v>
      </c>
      <c r="N10" s="21">
        <v>200</v>
      </c>
      <c r="O10" s="22">
        <v>107.7</v>
      </c>
      <c r="P10" s="22">
        <v>0.3</v>
      </c>
      <c r="Q10" s="22">
        <v>0.9</v>
      </c>
      <c r="R10" s="22">
        <v>24.9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</row>
    <row r="11" spans="1:97" ht="15.75" hidden="1" customHeight="1" x14ac:dyDescent="0.3">
      <c r="A11" s="20"/>
      <c r="B11" s="27"/>
      <c r="C11" s="20"/>
      <c r="D11" s="10"/>
      <c r="E11" s="9"/>
      <c r="F11" s="9"/>
      <c r="G11" s="9"/>
      <c r="H11" s="9"/>
      <c r="I11" s="10"/>
      <c r="J11" s="9"/>
      <c r="K11" s="9"/>
      <c r="L11" s="9"/>
      <c r="M11" s="9"/>
      <c r="N11" s="10"/>
      <c r="O11" s="9"/>
      <c r="P11" s="9"/>
      <c r="Q11" s="9"/>
      <c r="R11" s="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</row>
    <row r="12" spans="1:97" s="42" customFormat="1" ht="15.75" customHeight="1" x14ac:dyDescent="0.3">
      <c r="A12" s="20" t="s">
        <v>110</v>
      </c>
      <c r="B12" s="27" t="s">
        <v>32</v>
      </c>
      <c r="C12" s="20" t="s">
        <v>54</v>
      </c>
      <c r="D12" s="21">
        <v>125</v>
      </c>
      <c r="E12" s="22">
        <v>93</v>
      </c>
      <c r="F12" s="22">
        <v>3.47</v>
      </c>
      <c r="G12" s="22">
        <v>3.12</v>
      </c>
      <c r="H12" s="22">
        <v>12.4</v>
      </c>
      <c r="I12" s="21">
        <v>125</v>
      </c>
      <c r="J12" s="22">
        <v>93</v>
      </c>
      <c r="K12" s="22">
        <v>3.47</v>
      </c>
      <c r="L12" s="22">
        <v>3.12</v>
      </c>
      <c r="M12" s="22">
        <v>12.4</v>
      </c>
      <c r="N12" s="21">
        <v>125</v>
      </c>
      <c r="O12" s="22">
        <v>93</v>
      </c>
      <c r="P12" s="22">
        <v>3.47</v>
      </c>
      <c r="Q12" s="22">
        <v>3.12</v>
      </c>
      <c r="R12" s="22">
        <v>12.4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</row>
    <row r="13" spans="1:97" ht="15.75" customHeight="1" x14ac:dyDescent="0.3">
      <c r="A13" s="20"/>
      <c r="B13" s="27" t="s">
        <v>35</v>
      </c>
      <c r="C13" s="11" t="s">
        <v>49</v>
      </c>
      <c r="D13" s="10">
        <v>30</v>
      </c>
      <c r="E13" s="9">
        <v>68</v>
      </c>
      <c r="F13" s="9">
        <v>1</v>
      </c>
      <c r="G13" s="9">
        <v>0.21</v>
      </c>
      <c r="H13" s="9">
        <v>15</v>
      </c>
      <c r="I13" s="10">
        <v>50</v>
      </c>
      <c r="J13" s="9">
        <v>113</v>
      </c>
      <c r="K13" s="9">
        <v>2</v>
      </c>
      <c r="L13" s="9">
        <v>0.35</v>
      </c>
      <c r="M13" s="9">
        <v>25</v>
      </c>
      <c r="N13" s="10">
        <v>30</v>
      </c>
      <c r="O13" s="9">
        <v>68</v>
      </c>
      <c r="P13" s="9">
        <v>1</v>
      </c>
      <c r="Q13" s="9">
        <v>0.21</v>
      </c>
      <c r="R13" s="9">
        <v>15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</row>
    <row r="14" spans="1:97" ht="15.75" customHeight="1" x14ac:dyDescent="0.3">
      <c r="A14" s="20" t="s">
        <v>57</v>
      </c>
      <c r="B14" s="27"/>
      <c r="C14" s="11" t="s">
        <v>58</v>
      </c>
      <c r="D14" s="10">
        <v>100</v>
      </c>
      <c r="E14" s="9">
        <v>52.4</v>
      </c>
      <c r="F14" s="9">
        <v>0.4</v>
      </c>
      <c r="G14" s="9">
        <v>0.4</v>
      </c>
      <c r="H14" s="9">
        <v>11.8</v>
      </c>
      <c r="I14" s="10">
        <v>100</v>
      </c>
      <c r="J14" s="9">
        <v>52.4</v>
      </c>
      <c r="K14" s="9">
        <v>0.4</v>
      </c>
      <c r="L14" s="9">
        <v>0.04</v>
      </c>
      <c r="M14" s="9">
        <v>11.8</v>
      </c>
      <c r="N14" s="10">
        <v>100</v>
      </c>
      <c r="O14" s="9">
        <v>52.4</v>
      </c>
      <c r="P14" s="9">
        <v>0.4</v>
      </c>
      <c r="Q14" s="9">
        <v>0.04</v>
      </c>
      <c r="R14" s="9">
        <v>11.8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</row>
    <row r="15" spans="1:97" ht="15.75" customHeight="1" x14ac:dyDescent="0.3">
      <c r="A15" s="12"/>
      <c r="B15" s="26"/>
      <c r="C15" s="13" t="s">
        <v>22</v>
      </c>
      <c r="D15" s="14">
        <f>SUM(D6:D14)</f>
        <v>740</v>
      </c>
      <c r="E15" s="14">
        <f t="shared" ref="E15:R15" si="0">SUM(E6:E14)</f>
        <v>672</v>
      </c>
      <c r="F15" s="14">
        <f t="shared" si="0"/>
        <v>25.109999999999996</v>
      </c>
      <c r="G15" s="14">
        <f t="shared" si="0"/>
        <v>15.880000000000004</v>
      </c>
      <c r="H15" s="14">
        <f t="shared" si="0"/>
        <v>110.07000000000001</v>
      </c>
      <c r="I15" s="14">
        <f t="shared" si="0"/>
        <v>850</v>
      </c>
      <c r="J15" s="14">
        <f t="shared" si="0"/>
        <v>846.5</v>
      </c>
      <c r="K15" s="14">
        <f t="shared" si="0"/>
        <v>33.940000000000005</v>
      </c>
      <c r="L15" s="14">
        <f t="shared" si="0"/>
        <v>19.440000000000001</v>
      </c>
      <c r="M15" s="14">
        <f t="shared" si="0"/>
        <v>137.46</v>
      </c>
      <c r="N15" s="14">
        <f t="shared" si="0"/>
        <v>855</v>
      </c>
      <c r="O15" s="14">
        <f t="shared" si="0"/>
        <v>856.4</v>
      </c>
      <c r="P15" s="14">
        <f t="shared" si="0"/>
        <v>37.44</v>
      </c>
      <c r="Q15" s="14">
        <f t="shared" si="0"/>
        <v>21.599999999999998</v>
      </c>
      <c r="R15" s="14">
        <f t="shared" si="0"/>
        <v>132.66000000000003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97" ht="15.75" customHeight="1" x14ac:dyDescent="0.3">
      <c r="A16" s="15"/>
      <c r="B16" s="34"/>
      <c r="C16" s="28" t="s">
        <v>23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7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97" ht="30.6" customHeight="1" x14ac:dyDescent="0.3">
      <c r="A17" s="20" t="s">
        <v>94</v>
      </c>
      <c r="B17" s="27" t="s">
        <v>32</v>
      </c>
      <c r="C17" s="20" t="s">
        <v>93</v>
      </c>
      <c r="D17" s="21">
        <v>120</v>
      </c>
      <c r="E17" s="22">
        <v>196</v>
      </c>
      <c r="F17" s="9">
        <v>6.77</v>
      </c>
      <c r="G17" s="9">
        <v>3.81</v>
      </c>
      <c r="H17" s="9">
        <v>33.380000000000003</v>
      </c>
      <c r="I17" s="21">
        <v>150</v>
      </c>
      <c r="J17" s="22">
        <v>245</v>
      </c>
      <c r="K17" s="9">
        <v>8.4600000000000009</v>
      </c>
      <c r="L17" s="9">
        <v>4.7699999999999996</v>
      </c>
      <c r="M17" s="9">
        <v>41.73</v>
      </c>
      <c r="N17" s="21">
        <v>150</v>
      </c>
      <c r="O17" s="22">
        <v>245</v>
      </c>
      <c r="P17" s="9">
        <v>8.4600000000000009</v>
      </c>
      <c r="Q17" s="9">
        <v>4.7699999999999996</v>
      </c>
      <c r="R17" s="9">
        <v>41.73</v>
      </c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</row>
    <row r="18" spans="1:97" ht="15.75" customHeight="1" x14ac:dyDescent="0.3">
      <c r="A18" s="20" t="s">
        <v>101</v>
      </c>
      <c r="B18" s="27" t="s">
        <v>42</v>
      </c>
      <c r="C18" s="20" t="s">
        <v>102</v>
      </c>
      <c r="D18" s="10">
        <v>80</v>
      </c>
      <c r="E18" s="9">
        <v>74</v>
      </c>
      <c r="F18" s="9">
        <v>12.31</v>
      </c>
      <c r="G18" s="9">
        <v>1.31</v>
      </c>
      <c r="H18" s="9">
        <v>1.86</v>
      </c>
      <c r="I18" s="10">
        <v>120</v>
      </c>
      <c r="J18" s="9">
        <v>111</v>
      </c>
      <c r="K18" s="9">
        <v>18.47</v>
      </c>
      <c r="L18" s="9">
        <v>1.97</v>
      </c>
      <c r="M18" s="9">
        <v>2.79</v>
      </c>
      <c r="N18" s="10">
        <v>160</v>
      </c>
      <c r="O18" s="9">
        <v>148</v>
      </c>
      <c r="P18" s="9">
        <v>24.62</v>
      </c>
      <c r="Q18" s="9">
        <v>2.62</v>
      </c>
      <c r="R18" s="9">
        <v>3.72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31.8" customHeight="1" x14ac:dyDescent="0.3">
      <c r="A19" s="20" t="s">
        <v>86</v>
      </c>
      <c r="B19" s="27"/>
      <c r="C19" s="11" t="s">
        <v>47</v>
      </c>
      <c r="D19" s="10">
        <v>75</v>
      </c>
      <c r="E19" s="9">
        <v>42</v>
      </c>
      <c r="F19" s="9">
        <v>1.19</v>
      </c>
      <c r="G19" s="9">
        <v>2.33</v>
      </c>
      <c r="H19" s="9">
        <v>4.92</v>
      </c>
      <c r="I19" s="9">
        <v>75</v>
      </c>
      <c r="J19" s="9">
        <v>42</v>
      </c>
      <c r="K19" s="9">
        <v>1.19</v>
      </c>
      <c r="L19" s="9">
        <v>2.33</v>
      </c>
      <c r="M19" s="9">
        <v>4.92</v>
      </c>
      <c r="N19" s="9">
        <v>75</v>
      </c>
      <c r="O19" s="9">
        <v>42</v>
      </c>
      <c r="P19" s="9">
        <v>1.19</v>
      </c>
      <c r="Q19" s="9">
        <v>2.33</v>
      </c>
      <c r="R19" s="9">
        <v>4.92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5.75" customHeight="1" x14ac:dyDescent="0.3">
      <c r="A20" s="11"/>
      <c r="B20" s="33" t="s">
        <v>35</v>
      </c>
      <c r="C20" s="11" t="s">
        <v>49</v>
      </c>
      <c r="D20" s="10">
        <v>30</v>
      </c>
      <c r="E20" s="9">
        <v>68</v>
      </c>
      <c r="F20" s="9">
        <v>1</v>
      </c>
      <c r="G20" s="9">
        <v>0.21</v>
      </c>
      <c r="H20" s="9">
        <v>15</v>
      </c>
      <c r="I20" s="10">
        <v>50</v>
      </c>
      <c r="J20" s="9">
        <v>113</v>
      </c>
      <c r="K20" s="9">
        <v>2</v>
      </c>
      <c r="L20" s="9">
        <v>0.35</v>
      </c>
      <c r="M20" s="9">
        <v>25</v>
      </c>
      <c r="N20" s="10">
        <v>50</v>
      </c>
      <c r="O20" s="9">
        <v>113</v>
      </c>
      <c r="P20" s="9">
        <v>2</v>
      </c>
      <c r="Q20" s="9">
        <v>0.35</v>
      </c>
      <c r="R20" s="9">
        <v>25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</row>
    <row r="21" spans="1:97" ht="18" hidden="1" customHeight="1" x14ac:dyDescent="0.3">
      <c r="A21" s="20"/>
      <c r="B21" s="27"/>
      <c r="C21" s="20"/>
      <c r="D21" s="21"/>
      <c r="E21" s="22"/>
      <c r="F21" s="22"/>
      <c r="G21" s="22"/>
      <c r="H21" s="22"/>
      <c r="I21" s="21"/>
      <c r="J21" s="22"/>
      <c r="K21" s="22"/>
      <c r="L21" s="22"/>
      <c r="M21" s="22"/>
      <c r="N21" s="21"/>
      <c r="O21" s="22"/>
      <c r="P21" s="22"/>
      <c r="Q21" s="22"/>
      <c r="R21" s="22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</row>
    <row r="22" spans="1:97" ht="18" customHeight="1" x14ac:dyDescent="0.3">
      <c r="A22" s="20" t="s">
        <v>110</v>
      </c>
      <c r="B22" s="27" t="s">
        <v>32</v>
      </c>
      <c r="C22" s="20" t="s">
        <v>54</v>
      </c>
      <c r="D22" s="21">
        <v>125</v>
      </c>
      <c r="E22" s="22">
        <v>93</v>
      </c>
      <c r="F22" s="22">
        <v>3.47</v>
      </c>
      <c r="G22" s="22">
        <v>3.12</v>
      </c>
      <c r="H22" s="22">
        <v>12.4</v>
      </c>
      <c r="I22" s="21">
        <v>125</v>
      </c>
      <c r="J22" s="22">
        <v>93</v>
      </c>
      <c r="K22" s="22">
        <v>3.47</v>
      </c>
      <c r="L22" s="22">
        <v>3.12</v>
      </c>
      <c r="M22" s="22">
        <v>12.4</v>
      </c>
      <c r="N22" s="21">
        <v>125</v>
      </c>
      <c r="O22" s="22">
        <v>93</v>
      </c>
      <c r="P22" s="22">
        <v>3.47</v>
      </c>
      <c r="Q22" s="22">
        <v>3.12</v>
      </c>
      <c r="R22" s="22">
        <v>12.4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</row>
    <row r="23" spans="1:97" ht="18" customHeight="1" x14ac:dyDescent="0.3">
      <c r="A23" s="20" t="s">
        <v>57</v>
      </c>
      <c r="B23" s="27"/>
      <c r="C23" s="20" t="s">
        <v>59</v>
      </c>
      <c r="D23" s="10">
        <v>100</v>
      </c>
      <c r="E23" s="9">
        <v>52.4</v>
      </c>
      <c r="F23" s="9">
        <v>0.4</v>
      </c>
      <c r="G23" s="9">
        <v>0.4</v>
      </c>
      <c r="H23" s="9">
        <v>11.8</v>
      </c>
      <c r="I23" s="10">
        <v>100</v>
      </c>
      <c r="J23" s="9">
        <v>52.4</v>
      </c>
      <c r="K23" s="9">
        <v>0.4</v>
      </c>
      <c r="L23" s="9">
        <v>0.04</v>
      </c>
      <c r="M23" s="9">
        <v>11.8</v>
      </c>
      <c r="N23" s="10">
        <v>100</v>
      </c>
      <c r="O23" s="9">
        <v>52.4</v>
      </c>
      <c r="P23" s="9">
        <v>0.4</v>
      </c>
      <c r="Q23" s="9">
        <v>0.04</v>
      </c>
      <c r="R23" s="9">
        <v>11.8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</row>
    <row r="24" spans="1:97" ht="15.75" customHeight="1" x14ac:dyDescent="0.3">
      <c r="A24" s="20"/>
      <c r="B24" s="27"/>
      <c r="C24" s="13" t="s">
        <v>22</v>
      </c>
      <c r="D24" s="14">
        <f>SUM(D17:D23)</f>
        <v>530</v>
      </c>
      <c r="E24" s="14">
        <f t="shared" ref="E24:R24" si="1">SUM(E17:E23)</f>
        <v>525.4</v>
      </c>
      <c r="F24" s="14">
        <f t="shared" si="1"/>
        <v>25.139999999999997</v>
      </c>
      <c r="G24" s="14">
        <f t="shared" si="1"/>
        <v>11.180000000000001</v>
      </c>
      <c r="H24" s="14">
        <f t="shared" si="1"/>
        <v>79.36</v>
      </c>
      <c r="I24" s="14">
        <f t="shared" si="1"/>
        <v>620</v>
      </c>
      <c r="J24" s="14">
        <f t="shared" si="1"/>
        <v>656.4</v>
      </c>
      <c r="K24" s="14">
        <f t="shared" si="1"/>
        <v>33.99</v>
      </c>
      <c r="L24" s="14">
        <f t="shared" si="1"/>
        <v>12.579999999999998</v>
      </c>
      <c r="M24" s="14">
        <f t="shared" si="1"/>
        <v>98.64</v>
      </c>
      <c r="N24" s="14">
        <f t="shared" si="1"/>
        <v>660</v>
      </c>
      <c r="O24" s="14">
        <f t="shared" si="1"/>
        <v>693.4</v>
      </c>
      <c r="P24" s="14">
        <f t="shared" si="1"/>
        <v>40.139999999999993</v>
      </c>
      <c r="Q24" s="14">
        <f t="shared" si="1"/>
        <v>13.229999999999997</v>
      </c>
      <c r="R24" s="14">
        <f t="shared" si="1"/>
        <v>99.570000000000007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</row>
    <row r="25" spans="1:97" ht="15.75" customHeight="1" x14ac:dyDescent="0.3">
      <c r="A25" s="15"/>
      <c r="B25" s="34"/>
      <c r="C25" s="16" t="s">
        <v>24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</row>
    <row r="26" spans="1:97" ht="27.75" customHeight="1" x14ac:dyDescent="0.3">
      <c r="A26" s="20" t="s">
        <v>92</v>
      </c>
      <c r="B26" s="27" t="s">
        <v>32</v>
      </c>
      <c r="C26" s="20" t="s">
        <v>34</v>
      </c>
      <c r="D26" s="21">
        <v>120</v>
      </c>
      <c r="E26" s="9">
        <v>118</v>
      </c>
      <c r="F26" s="10">
        <v>2.4900000000000002</v>
      </c>
      <c r="G26" s="9">
        <v>2.66</v>
      </c>
      <c r="H26" s="9">
        <v>21.07</v>
      </c>
      <c r="I26" s="21">
        <v>150</v>
      </c>
      <c r="J26" s="9">
        <v>147</v>
      </c>
      <c r="K26" s="10">
        <v>3.12</v>
      </c>
      <c r="L26" s="9">
        <v>3.33</v>
      </c>
      <c r="M26" s="9">
        <v>26.34</v>
      </c>
      <c r="N26" s="21">
        <v>150</v>
      </c>
      <c r="O26" s="9">
        <v>147</v>
      </c>
      <c r="P26" s="10">
        <v>3.12</v>
      </c>
      <c r="Q26" s="9">
        <v>3.33</v>
      </c>
      <c r="R26" s="9">
        <v>26.34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</row>
    <row r="27" spans="1:97" ht="14.25" customHeight="1" x14ac:dyDescent="0.3">
      <c r="A27" s="20" t="s">
        <v>104</v>
      </c>
      <c r="B27" s="27" t="s">
        <v>44</v>
      </c>
      <c r="C27" s="20" t="s">
        <v>43</v>
      </c>
      <c r="D27" s="10">
        <v>120</v>
      </c>
      <c r="E27" s="9">
        <v>236</v>
      </c>
      <c r="F27" s="9">
        <v>17.920000000000002</v>
      </c>
      <c r="G27" s="9">
        <v>9.2200000000000006</v>
      </c>
      <c r="H27" s="9">
        <v>19.04</v>
      </c>
      <c r="I27" s="10">
        <v>120</v>
      </c>
      <c r="J27" s="9">
        <v>236</v>
      </c>
      <c r="K27" s="9">
        <v>17.920000000000002</v>
      </c>
      <c r="L27" s="9">
        <v>9.2200000000000006</v>
      </c>
      <c r="M27" s="9">
        <v>19.04</v>
      </c>
      <c r="N27" s="10">
        <v>120</v>
      </c>
      <c r="O27" s="9">
        <v>236</v>
      </c>
      <c r="P27" s="9">
        <v>17.920000000000002</v>
      </c>
      <c r="Q27" s="9">
        <v>9.2200000000000006</v>
      </c>
      <c r="R27" s="9">
        <v>19.04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</row>
    <row r="28" spans="1:97" ht="12.75" customHeight="1" x14ac:dyDescent="0.3">
      <c r="A28" s="11"/>
      <c r="B28" s="33" t="s">
        <v>32</v>
      </c>
      <c r="C28" s="20" t="s">
        <v>45</v>
      </c>
      <c r="D28" s="10">
        <v>8</v>
      </c>
      <c r="E28" s="10">
        <v>17.170000000000002</v>
      </c>
      <c r="F28" s="10">
        <v>0.25</v>
      </c>
      <c r="G28" s="10">
        <v>0.67</v>
      </c>
      <c r="H28" s="10">
        <v>0.25</v>
      </c>
      <c r="I28" s="10">
        <v>8</v>
      </c>
      <c r="J28" s="10">
        <v>17.170000000000002</v>
      </c>
      <c r="K28" s="10">
        <v>0.25</v>
      </c>
      <c r="L28" s="10">
        <v>0.67</v>
      </c>
      <c r="M28" s="10">
        <v>0.25</v>
      </c>
      <c r="N28" s="10">
        <v>10</v>
      </c>
      <c r="O28" s="10">
        <v>21.46</v>
      </c>
      <c r="P28" s="10">
        <v>0.3125</v>
      </c>
      <c r="Q28" s="10">
        <v>0.83750000000000002</v>
      </c>
      <c r="R28" s="10">
        <v>0.3125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</row>
    <row r="29" spans="1:97" ht="15.75" customHeight="1" x14ac:dyDescent="0.3">
      <c r="A29" s="11" t="s">
        <v>68</v>
      </c>
      <c r="B29" s="33"/>
      <c r="C29" s="20" t="s">
        <v>67</v>
      </c>
      <c r="D29" s="21">
        <v>100</v>
      </c>
      <c r="E29" s="22">
        <v>82</v>
      </c>
      <c r="F29" s="22">
        <v>2.5</v>
      </c>
      <c r="G29" s="22">
        <v>3.6</v>
      </c>
      <c r="H29" s="22">
        <v>9.5</v>
      </c>
      <c r="I29" s="21">
        <v>100</v>
      </c>
      <c r="J29" s="22">
        <v>82</v>
      </c>
      <c r="K29" s="22">
        <v>2.5</v>
      </c>
      <c r="L29" s="22">
        <v>3.6</v>
      </c>
      <c r="M29" s="22">
        <v>9.5</v>
      </c>
      <c r="N29" s="21">
        <v>100</v>
      </c>
      <c r="O29" s="22">
        <v>82</v>
      </c>
      <c r="P29" s="22">
        <v>2.5</v>
      </c>
      <c r="Q29" s="22">
        <v>3.6</v>
      </c>
      <c r="R29" s="22">
        <v>9.5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</row>
    <row r="30" spans="1:97" ht="15.75" customHeight="1" x14ac:dyDescent="0.3">
      <c r="A30" s="20"/>
      <c r="B30" s="27"/>
      <c r="C30" s="11" t="s">
        <v>56</v>
      </c>
      <c r="D30" s="10">
        <v>200</v>
      </c>
      <c r="E30" s="9">
        <v>98.7</v>
      </c>
      <c r="F30" s="9">
        <v>1.2</v>
      </c>
      <c r="G30" s="9">
        <v>0</v>
      </c>
      <c r="H30" s="9">
        <v>22.5</v>
      </c>
      <c r="I30" s="10">
        <v>200</v>
      </c>
      <c r="J30" s="9">
        <v>98.7</v>
      </c>
      <c r="K30" s="9">
        <v>1.2</v>
      </c>
      <c r="L30" s="9">
        <v>0</v>
      </c>
      <c r="M30" s="9">
        <v>22.5</v>
      </c>
      <c r="N30" s="10">
        <v>200</v>
      </c>
      <c r="O30" s="9">
        <v>98.7</v>
      </c>
      <c r="P30" s="9">
        <v>1.2</v>
      </c>
      <c r="Q30" s="9">
        <v>0</v>
      </c>
      <c r="R30" s="9">
        <v>22.5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</row>
    <row r="31" spans="1:97" ht="17.25" customHeight="1" x14ac:dyDescent="0.3">
      <c r="A31" s="20" t="s">
        <v>57</v>
      </c>
      <c r="B31" s="27"/>
      <c r="C31" s="20" t="s">
        <v>59</v>
      </c>
      <c r="D31" s="10">
        <v>100</v>
      </c>
      <c r="E31" s="9">
        <v>52.4</v>
      </c>
      <c r="F31" s="9">
        <v>0.4</v>
      </c>
      <c r="G31" s="9">
        <v>0.4</v>
      </c>
      <c r="H31" s="9">
        <v>11.8</v>
      </c>
      <c r="I31" s="10">
        <v>100</v>
      </c>
      <c r="J31" s="9">
        <v>52.4</v>
      </c>
      <c r="K31" s="9">
        <v>0.4</v>
      </c>
      <c r="L31" s="9">
        <v>0.04</v>
      </c>
      <c r="M31" s="9">
        <v>11.8</v>
      </c>
      <c r="N31" s="10">
        <v>100</v>
      </c>
      <c r="O31" s="9">
        <v>52.4</v>
      </c>
      <c r="P31" s="9">
        <v>0.4</v>
      </c>
      <c r="Q31" s="9">
        <v>0.04</v>
      </c>
      <c r="R31" s="9">
        <v>11.8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</row>
    <row r="32" spans="1:97" ht="15.75" customHeight="1" x14ac:dyDescent="0.3">
      <c r="A32" s="20"/>
      <c r="B32" s="27"/>
      <c r="C32" s="13" t="s">
        <v>22</v>
      </c>
      <c r="D32" s="14">
        <f>SUM(D26:D31)</f>
        <v>648</v>
      </c>
      <c r="E32" s="14">
        <f t="shared" ref="E32:R32" si="2">SUM(E26:E31)</f>
        <v>604.27</v>
      </c>
      <c r="F32" s="14">
        <f t="shared" si="2"/>
        <v>24.76</v>
      </c>
      <c r="G32" s="14">
        <f t="shared" si="2"/>
        <v>16.55</v>
      </c>
      <c r="H32" s="14">
        <f t="shared" si="2"/>
        <v>84.16</v>
      </c>
      <c r="I32" s="14">
        <f t="shared" si="2"/>
        <v>678</v>
      </c>
      <c r="J32" s="14">
        <f t="shared" si="2"/>
        <v>633.27</v>
      </c>
      <c r="K32" s="14">
        <f t="shared" si="2"/>
        <v>25.39</v>
      </c>
      <c r="L32" s="14">
        <f t="shared" si="2"/>
        <v>16.86</v>
      </c>
      <c r="M32" s="14">
        <f t="shared" si="2"/>
        <v>89.429999999999993</v>
      </c>
      <c r="N32" s="14">
        <f t="shared" si="2"/>
        <v>680</v>
      </c>
      <c r="O32" s="14">
        <f t="shared" si="2"/>
        <v>637.55999999999995</v>
      </c>
      <c r="P32" s="14">
        <f t="shared" si="2"/>
        <v>25.452500000000001</v>
      </c>
      <c r="Q32" s="14">
        <f t="shared" si="2"/>
        <v>17.0275</v>
      </c>
      <c r="R32" s="14">
        <f t="shared" si="2"/>
        <v>89.492499999999993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</row>
    <row r="33" spans="1:97" ht="15.75" customHeight="1" x14ac:dyDescent="0.3">
      <c r="A33" s="15"/>
      <c r="B33" s="34"/>
      <c r="C33" s="16" t="s">
        <v>25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</row>
    <row r="34" spans="1:97" ht="15.75" hidden="1" customHeight="1" x14ac:dyDescent="0.3">
      <c r="A34" s="20"/>
      <c r="B34" s="27"/>
      <c r="C34" s="20"/>
      <c r="D34" s="21"/>
      <c r="E34" s="22"/>
      <c r="F34" s="22"/>
      <c r="G34" s="22"/>
      <c r="H34" s="22"/>
      <c r="I34" s="21"/>
      <c r="J34" s="22"/>
      <c r="K34" s="22"/>
      <c r="L34" s="22"/>
      <c r="M34" s="22"/>
      <c r="N34" s="21"/>
      <c r="O34" s="22"/>
      <c r="P34" s="22"/>
      <c r="Q34" s="22"/>
      <c r="R34" s="22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</row>
    <row r="35" spans="1:97" ht="15.75" customHeight="1" x14ac:dyDescent="0.3">
      <c r="A35" s="20" t="s">
        <v>65</v>
      </c>
      <c r="B35" s="27" t="s">
        <v>71</v>
      </c>
      <c r="C35" s="20" t="s">
        <v>66</v>
      </c>
      <c r="D35" s="21">
        <v>180</v>
      </c>
      <c r="E35" s="22">
        <v>279.81</v>
      </c>
      <c r="F35" s="22">
        <v>14.92</v>
      </c>
      <c r="G35" s="22">
        <v>12.01</v>
      </c>
      <c r="H35" s="22">
        <v>30.29</v>
      </c>
      <c r="I35" s="21">
        <v>250</v>
      </c>
      <c r="J35" s="22">
        <v>388.62</v>
      </c>
      <c r="K35" s="22">
        <v>20.72</v>
      </c>
      <c r="L35" s="22">
        <v>16.690000000000001</v>
      </c>
      <c r="M35" s="22">
        <v>42.07</v>
      </c>
      <c r="N35" s="21">
        <v>300</v>
      </c>
      <c r="O35" s="22">
        <v>466.35</v>
      </c>
      <c r="P35" s="22">
        <v>24.86</v>
      </c>
      <c r="Q35" s="22">
        <v>20.02</v>
      </c>
      <c r="R35" s="22">
        <v>50.48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</row>
    <row r="36" spans="1:97" ht="30.6" customHeight="1" x14ac:dyDescent="0.3">
      <c r="A36" s="11" t="s">
        <v>114</v>
      </c>
      <c r="B36" s="33"/>
      <c r="C36" s="20" t="s">
        <v>115</v>
      </c>
      <c r="D36" s="10">
        <v>100</v>
      </c>
      <c r="E36" s="10">
        <v>55.4</v>
      </c>
      <c r="F36" s="9">
        <v>1.5</v>
      </c>
      <c r="G36" s="10">
        <v>3.3</v>
      </c>
      <c r="H36" s="10">
        <v>4.4000000000000004</v>
      </c>
      <c r="I36" s="10">
        <v>100</v>
      </c>
      <c r="J36" s="10">
        <v>55.4</v>
      </c>
      <c r="K36" s="9">
        <v>1.5</v>
      </c>
      <c r="L36" s="10">
        <v>3.3</v>
      </c>
      <c r="M36" s="10">
        <v>4.4000000000000004</v>
      </c>
      <c r="N36" s="10">
        <v>100</v>
      </c>
      <c r="O36" s="10">
        <v>55.4</v>
      </c>
      <c r="P36" s="9">
        <v>1.5</v>
      </c>
      <c r="Q36" s="10">
        <v>3.3</v>
      </c>
      <c r="R36" s="10">
        <v>4.4000000000000004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</row>
    <row r="37" spans="1:97" ht="15.75" customHeight="1" x14ac:dyDescent="0.3">
      <c r="A37" s="20"/>
      <c r="B37" s="27" t="s">
        <v>35</v>
      </c>
      <c r="C37" s="11" t="s">
        <v>49</v>
      </c>
      <c r="D37" s="10">
        <v>30</v>
      </c>
      <c r="E37" s="9">
        <v>68</v>
      </c>
      <c r="F37" s="9">
        <v>1</v>
      </c>
      <c r="G37" s="9">
        <v>0.21</v>
      </c>
      <c r="H37" s="9">
        <v>15</v>
      </c>
      <c r="I37" s="10">
        <v>30</v>
      </c>
      <c r="J37" s="9">
        <v>68</v>
      </c>
      <c r="K37" s="9">
        <v>1</v>
      </c>
      <c r="L37" s="9">
        <v>0.21</v>
      </c>
      <c r="M37" s="9">
        <v>15</v>
      </c>
      <c r="N37" s="10">
        <v>30</v>
      </c>
      <c r="O37" s="9">
        <v>68</v>
      </c>
      <c r="P37" s="9">
        <v>1</v>
      </c>
      <c r="Q37" s="9">
        <v>0.21</v>
      </c>
      <c r="R37" s="9">
        <v>15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</row>
    <row r="38" spans="1:97" ht="15.75" customHeight="1" x14ac:dyDescent="0.3">
      <c r="A38" s="20" t="s">
        <v>111</v>
      </c>
      <c r="B38" s="27" t="s">
        <v>32</v>
      </c>
      <c r="C38" s="20" t="s">
        <v>50</v>
      </c>
      <c r="D38" s="21">
        <v>200</v>
      </c>
      <c r="E38" s="22">
        <v>112</v>
      </c>
      <c r="F38" s="22">
        <v>6.18</v>
      </c>
      <c r="G38" s="22">
        <v>5.34</v>
      </c>
      <c r="H38" s="22">
        <v>10.119999999999999</v>
      </c>
      <c r="I38" s="21">
        <v>200</v>
      </c>
      <c r="J38" s="22">
        <v>112</v>
      </c>
      <c r="K38" s="22">
        <v>6.18</v>
      </c>
      <c r="L38" s="22">
        <v>5.34</v>
      </c>
      <c r="M38" s="22">
        <v>10.119999999999999</v>
      </c>
      <c r="N38" s="21">
        <v>200</v>
      </c>
      <c r="O38" s="22">
        <v>112</v>
      </c>
      <c r="P38" s="22">
        <v>6.18</v>
      </c>
      <c r="Q38" s="22">
        <v>5.34</v>
      </c>
      <c r="R38" s="22">
        <v>10.119999999999999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97" ht="15.75" customHeight="1" x14ac:dyDescent="0.3">
      <c r="A39" s="20" t="s">
        <v>57</v>
      </c>
      <c r="B39" s="27"/>
      <c r="C39" s="20" t="s">
        <v>59</v>
      </c>
      <c r="D39" s="10">
        <v>100</v>
      </c>
      <c r="E39" s="22">
        <v>52.4</v>
      </c>
      <c r="F39" s="22">
        <v>0.4</v>
      </c>
      <c r="G39" s="22">
        <v>0.4</v>
      </c>
      <c r="H39" s="22">
        <v>11.8</v>
      </c>
      <c r="I39" s="21">
        <v>100</v>
      </c>
      <c r="J39" s="22">
        <v>52.4</v>
      </c>
      <c r="K39" s="22">
        <v>0.4</v>
      </c>
      <c r="L39" s="22">
        <v>0.4</v>
      </c>
      <c r="M39" s="22">
        <v>11.8</v>
      </c>
      <c r="N39" s="21">
        <v>100</v>
      </c>
      <c r="O39" s="22">
        <v>52.4</v>
      </c>
      <c r="P39" s="22">
        <v>0.4</v>
      </c>
      <c r="Q39" s="22">
        <v>0.4</v>
      </c>
      <c r="R39" s="22">
        <v>11.8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97" ht="15.75" customHeight="1" x14ac:dyDescent="0.3">
      <c r="A40" s="20"/>
      <c r="B40" s="27"/>
      <c r="C40" s="13" t="s">
        <v>22</v>
      </c>
      <c r="D40" s="14">
        <f>SUM(D35:D39)</f>
        <v>610</v>
      </c>
      <c r="E40" s="14">
        <f t="shared" ref="E40:R40" si="3">SUM(E35:E39)</f>
        <v>567.61</v>
      </c>
      <c r="F40" s="14">
        <f t="shared" si="3"/>
        <v>24</v>
      </c>
      <c r="G40" s="14">
        <f t="shared" si="3"/>
        <v>21.259999999999998</v>
      </c>
      <c r="H40" s="14">
        <f t="shared" si="3"/>
        <v>71.61</v>
      </c>
      <c r="I40" s="14">
        <f t="shared" si="3"/>
        <v>680</v>
      </c>
      <c r="J40" s="14">
        <f t="shared" si="3"/>
        <v>676.42</v>
      </c>
      <c r="K40" s="14">
        <f t="shared" si="3"/>
        <v>29.799999999999997</v>
      </c>
      <c r="L40" s="14">
        <f t="shared" si="3"/>
        <v>25.94</v>
      </c>
      <c r="M40" s="14">
        <f t="shared" si="3"/>
        <v>83.39</v>
      </c>
      <c r="N40" s="14">
        <f t="shared" si="3"/>
        <v>730</v>
      </c>
      <c r="O40" s="14">
        <f t="shared" si="3"/>
        <v>754.15</v>
      </c>
      <c r="P40" s="14">
        <f t="shared" si="3"/>
        <v>33.94</v>
      </c>
      <c r="Q40" s="14">
        <f t="shared" si="3"/>
        <v>29.27</v>
      </c>
      <c r="R40" s="14">
        <f t="shared" si="3"/>
        <v>91.8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</row>
    <row r="41" spans="1:97" ht="15.75" customHeight="1" x14ac:dyDescent="0.3">
      <c r="A41" s="15"/>
      <c r="B41" s="34"/>
      <c r="C41" s="16" t="s">
        <v>26</v>
      </c>
      <c r="D41" s="15"/>
      <c r="E41" s="18"/>
      <c r="F41" s="15"/>
      <c r="G41" s="18"/>
      <c r="H41" s="15"/>
      <c r="I41" s="18"/>
      <c r="J41" s="15"/>
      <c r="K41" s="18"/>
      <c r="L41" s="15"/>
      <c r="M41" s="18"/>
      <c r="N41" s="15"/>
      <c r="O41" s="18"/>
      <c r="P41" s="15"/>
      <c r="Q41" s="18"/>
      <c r="R41" s="17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</row>
    <row r="42" spans="1:97" ht="15.75" customHeight="1" x14ac:dyDescent="0.3">
      <c r="A42" s="20" t="s">
        <v>96</v>
      </c>
      <c r="B42" s="27" t="s">
        <v>33</v>
      </c>
      <c r="C42" s="20" t="s">
        <v>95</v>
      </c>
      <c r="D42" s="21">
        <v>120</v>
      </c>
      <c r="E42" s="22">
        <v>170</v>
      </c>
      <c r="F42" s="22">
        <v>4.38</v>
      </c>
      <c r="G42" s="22">
        <v>2.69</v>
      </c>
      <c r="H42" s="22">
        <v>31.63</v>
      </c>
      <c r="I42" s="21">
        <v>150</v>
      </c>
      <c r="J42" s="22">
        <v>212</v>
      </c>
      <c r="K42" s="22">
        <v>5.47</v>
      </c>
      <c r="L42" s="22">
        <v>3.36</v>
      </c>
      <c r="M42" s="22">
        <v>39.54</v>
      </c>
      <c r="N42" s="21">
        <v>150</v>
      </c>
      <c r="O42" s="22">
        <v>212</v>
      </c>
      <c r="P42" s="22">
        <v>5.47</v>
      </c>
      <c r="Q42" s="22">
        <v>3.36</v>
      </c>
      <c r="R42" s="22">
        <v>39.54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</row>
    <row r="43" spans="1:97" ht="15.75" customHeight="1" x14ac:dyDescent="0.3">
      <c r="A43" s="20" t="s">
        <v>38</v>
      </c>
      <c r="B43" s="27" t="s">
        <v>37</v>
      </c>
      <c r="C43" s="20" t="s">
        <v>36</v>
      </c>
      <c r="D43" s="21">
        <v>50</v>
      </c>
      <c r="E43" s="22">
        <v>78.5</v>
      </c>
      <c r="F43" s="22">
        <v>5.5</v>
      </c>
      <c r="G43" s="22">
        <v>5</v>
      </c>
      <c r="H43" s="22">
        <v>5</v>
      </c>
      <c r="I43" s="21">
        <v>50</v>
      </c>
      <c r="J43" s="22">
        <v>78.5</v>
      </c>
      <c r="K43" s="22">
        <v>5.5</v>
      </c>
      <c r="L43" s="22">
        <v>5</v>
      </c>
      <c r="M43" s="22">
        <v>5</v>
      </c>
      <c r="N43" s="21">
        <v>50</v>
      </c>
      <c r="O43" s="22">
        <v>78.5</v>
      </c>
      <c r="P43" s="22">
        <v>5.5</v>
      </c>
      <c r="Q43" s="22">
        <v>5</v>
      </c>
      <c r="R43" s="22">
        <v>5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</row>
    <row r="44" spans="1:97" ht="30" customHeight="1" x14ac:dyDescent="0.3">
      <c r="A44" s="11" t="s">
        <v>87</v>
      </c>
      <c r="B44" s="33"/>
      <c r="C44" s="20" t="s">
        <v>88</v>
      </c>
      <c r="D44" s="10">
        <v>100</v>
      </c>
      <c r="E44" s="10">
        <v>69</v>
      </c>
      <c r="F44" s="9">
        <v>1.48</v>
      </c>
      <c r="G44" s="10">
        <v>3.1</v>
      </c>
      <c r="H44" s="10">
        <v>9.85</v>
      </c>
      <c r="I44" s="10">
        <v>100</v>
      </c>
      <c r="J44" s="10">
        <v>69</v>
      </c>
      <c r="K44" s="9">
        <v>1.48</v>
      </c>
      <c r="L44" s="10">
        <v>3.1</v>
      </c>
      <c r="M44" s="10">
        <v>9.85</v>
      </c>
      <c r="N44" s="10">
        <v>100</v>
      </c>
      <c r="O44" s="10">
        <v>69</v>
      </c>
      <c r="P44" s="9">
        <v>1.48</v>
      </c>
      <c r="Q44" s="10">
        <v>3.1</v>
      </c>
      <c r="R44" s="10">
        <v>9.85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</row>
    <row r="45" spans="1:97" ht="15.75" customHeight="1" x14ac:dyDescent="0.3">
      <c r="A45" s="20" t="s">
        <v>105</v>
      </c>
      <c r="B45" s="27" t="s">
        <v>48</v>
      </c>
      <c r="C45" s="20" t="s">
        <v>106</v>
      </c>
      <c r="D45" s="10">
        <v>80</v>
      </c>
      <c r="E45" s="9">
        <v>156</v>
      </c>
      <c r="F45" s="9">
        <v>13.86</v>
      </c>
      <c r="G45" s="9">
        <v>6.31</v>
      </c>
      <c r="H45" s="9">
        <v>10.98</v>
      </c>
      <c r="I45" s="10">
        <v>80</v>
      </c>
      <c r="J45" s="9">
        <v>156</v>
      </c>
      <c r="K45" s="9">
        <v>13.86</v>
      </c>
      <c r="L45" s="9">
        <v>6.31</v>
      </c>
      <c r="M45" s="9">
        <v>10.98</v>
      </c>
      <c r="N45" s="10">
        <v>80</v>
      </c>
      <c r="O45" s="9">
        <v>156</v>
      </c>
      <c r="P45" s="9">
        <v>13.86</v>
      </c>
      <c r="Q45" s="9">
        <v>6.31</v>
      </c>
      <c r="R45" s="9">
        <v>10.98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 t="s">
        <v>27</v>
      </c>
      <c r="AX45" s="19">
        <v>125</v>
      </c>
      <c r="AY45" s="19">
        <v>86</v>
      </c>
      <c r="AZ45" s="19">
        <v>4</v>
      </c>
      <c r="BA45" s="19">
        <v>3</v>
      </c>
      <c r="BB45" s="19">
        <v>10</v>
      </c>
      <c r="BC45" s="19">
        <v>125</v>
      </c>
      <c r="BD45" s="19">
        <v>86</v>
      </c>
      <c r="BE45" s="19">
        <v>4</v>
      </c>
      <c r="BF45" s="19">
        <v>3</v>
      </c>
      <c r="BG45" s="19">
        <v>10</v>
      </c>
      <c r="BH45" s="19">
        <v>125</v>
      </c>
      <c r="BI45" s="19">
        <v>86</v>
      </c>
      <c r="BJ45" s="19">
        <v>4</v>
      </c>
      <c r="BK45" s="19">
        <v>3</v>
      </c>
      <c r="BL45" s="19">
        <v>10</v>
      </c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</row>
    <row r="46" spans="1:97" s="41" customFormat="1" ht="15.75" hidden="1" customHeight="1" x14ac:dyDescent="0.3">
      <c r="A46" s="20"/>
      <c r="B46" s="27"/>
      <c r="C46" s="20"/>
      <c r="D46" s="21"/>
      <c r="E46" s="22"/>
      <c r="F46" s="22"/>
      <c r="G46" s="22"/>
      <c r="H46" s="22"/>
      <c r="I46" s="21"/>
      <c r="J46" s="22"/>
      <c r="K46" s="22"/>
      <c r="L46" s="22"/>
      <c r="M46" s="22"/>
      <c r="N46" s="21"/>
      <c r="O46" s="22"/>
      <c r="P46" s="22"/>
      <c r="Q46" s="22"/>
      <c r="R46" s="22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</row>
    <row r="47" spans="1:97" ht="15.75" customHeight="1" x14ac:dyDescent="0.3">
      <c r="A47" s="20"/>
      <c r="B47" s="27"/>
      <c r="C47" s="11" t="s">
        <v>56</v>
      </c>
      <c r="D47" s="10">
        <v>200</v>
      </c>
      <c r="E47" s="9">
        <v>98.7</v>
      </c>
      <c r="F47" s="9">
        <v>1.2</v>
      </c>
      <c r="G47" s="9">
        <v>0</v>
      </c>
      <c r="H47" s="9">
        <v>22.5</v>
      </c>
      <c r="I47" s="10">
        <v>200</v>
      </c>
      <c r="J47" s="9">
        <v>98.7</v>
      </c>
      <c r="K47" s="9">
        <v>1.2</v>
      </c>
      <c r="L47" s="9">
        <v>0</v>
      </c>
      <c r="M47" s="9">
        <v>22.5</v>
      </c>
      <c r="N47" s="10">
        <v>200</v>
      </c>
      <c r="O47" s="9">
        <v>98.7</v>
      </c>
      <c r="P47" s="9">
        <v>1.2</v>
      </c>
      <c r="Q47" s="9">
        <v>0</v>
      </c>
      <c r="R47" s="9">
        <v>22.5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</row>
    <row r="48" spans="1:97" ht="15.75" customHeight="1" x14ac:dyDescent="0.3">
      <c r="A48" s="20"/>
      <c r="B48" s="27"/>
      <c r="C48" s="20" t="s">
        <v>59</v>
      </c>
      <c r="D48" s="21">
        <v>100</v>
      </c>
      <c r="E48" s="22">
        <v>52.4</v>
      </c>
      <c r="F48" s="22">
        <v>0.4</v>
      </c>
      <c r="G48" s="22">
        <v>0.4</v>
      </c>
      <c r="H48" s="22">
        <v>11.8</v>
      </c>
      <c r="I48" s="21">
        <v>100</v>
      </c>
      <c r="J48" s="22">
        <v>52.4</v>
      </c>
      <c r="K48" s="22">
        <v>0.4</v>
      </c>
      <c r="L48" s="22">
        <v>0.4</v>
      </c>
      <c r="M48" s="22">
        <v>11.8</v>
      </c>
      <c r="N48" s="21">
        <v>100</v>
      </c>
      <c r="O48" s="22">
        <v>52.4</v>
      </c>
      <c r="P48" s="22">
        <v>0.4</v>
      </c>
      <c r="Q48" s="22">
        <v>0.4</v>
      </c>
      <c r="R48" s="22">
        <v>11.8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 t="s">
        <v>28</v>
      </c>
      <c r="AX48" s="19">
        <v>100</v>
      </c>
      <c r="AY48" s="19">
        <v>52.4</v>
      </c>
      <c r="AZ48" s="19">
        <v>0.4</v>
      </c>
      <c r="BA48" s="19">
        <v>0.4</v>
      </c>
      <c r="BB48" s="19">
        <v>11.8</v>
      </c>
      <c r="BC48" s="19">
        <v>100</v>
      </c>
      <c r="BD48" s="19">
        <v>52.4</v>
      </c>
      <c r="BE48" s="19">
        <v>0.4</v>
      </c>
      <c r="BF48" s="19">
        <v>0.4</v>
      </c>
      <c r="BG48" s="19">
        <v>11.8</v>
      </c>
      <c r="BH48" s="19">
        <v>100</v>
      </c>
      <c r="BI48" s="19">
        <v>52.4</v>
      </c>
      <c r="BJ48" s="19">
        <v>0.4</v>
      </c>
      <c r="BK48" s="19">
        <v>0.4</v>
      </c>
      <c r="BL48" s="19">
        <v>11.8</v>
      </c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</row>
    <row r="49" spans="1:97" ht="15.75" hidden="1" customHeight="1" x14ac:dyDescent="0.3">
      <c r="A49" s="20"/>
      <c r="B49" s="27"/>
      <c r="C49" s="20"/>
      <c r="D49" s="21"/>
      <c r="E49" s="22"/>
      <c r="F49" s="22"/>
      <c r="G49" s="22"/>
      <c r="H49" s="22"/>
      <c r="I49" s="21"/>
      <c r="J49" s="22"/>
      <c r="K49" s="22"/>
      <c r="L49" s="22"/>
      <c r="M49" s="22"/>
      <c r="N49" s="10"/>
      <c r="O49" s="9"/>
      <c r="P49" s="9"/>
      <c r="Q49" s="9"/>
      <c r="R49" s="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</row>
    <row r="50" spans="1:97" ht="15.75" customHeight="1" x14ac:dyDescent="0.3">
      <c r="A50" s="20"/>
      <c r="B50" s="27"/>
      <c r="C50" s="13" t="s">
        <v>22</v>
      </c>
      <c r="D50" s="14">
        <f>SUM(D42:D49)</f>
        <v>650</v>
      </c>
      <c r="E50" s="14">
        <f t="shared" ref="E50:R50" si="4">SUM(E42:E49)</f>
        <v>624.6</v>
      </c>
      <c r="F50" s="14">
        <f t="shared" si="4"/>
        <v>26.819999999999997</v>
      </c>
      <c r="G50" s="14">
        <f t="shared" si="4"/>
        <v>17.499999999999996</v>
      </c>
      <c r="H50" s="14">
        <f t="shared" si="4"/>
        <v>91.759999999999991</v>
      </c>
      <c r="I50" s="14">
        <f t="shared" si="4"/>
        <v>680</v>
      </c>
      <c r="J50" s="14">
        <f t="shared" si="4"/>
        <v>666.6</v>
      </c>
      <c r="K50" s="14">
        <f t="shared" si="4"/>
        <v>27.909999999999997</v>
      </c>
      <c r="L50" s="14">
        <f t="shared" si="4"/>
        <v>18.169999999999998</v>
      </c>
      <c r="M50" s="14">
        <f t="shared" si="4"/>
        <v>99.67</v>
      </c>
      <c r="N50" s="14">
        <f t="shared" si="4"/>
        <v>680</v>
      </c>
      <c r="O50" s="14">
        <f t="shared" si="4"/>
        <v>666.6</v>
      </c>
      <c r="P50" s="14">
        <f t="shared" si="4"/>
        <v>27.909999999999997</v>
      </c>
      <c r="Q50" s="14">
        <f t="shared" si="4"/>
        <v>18.169999999999998</v>
      </c>
      <c r="R50" s="14">
        <f t="shared" si="4"/>
        <v>99.67</v>
      </c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</row>
    <row r="51" spans="1:97" ht="15.75" customHeight="1" x14ac:dyDescent="0.3">
      <c r="A51" s="23"/>
      <c r="B51" s="23"/>
      <c r="C51" s="24"/>
      <c r="D51" s="43"/>
      <c r="E51" s="44"/>
      <c r="F51" s="44"/>
      <c r="G51" s="44"/>
      <c r="H51" s="44"/>
      <c r="I51" s="43"/>
      <c r="J51" s="44"/>
      <c r="K51" s="44"/>
      <c r="L51" s="44"/>
      <c r="M51" s="44"/>
      <c r="N51" s="43"/>
      <c r="O51" s="44"/>
      <c r="P51" s="44"/>
      <c r="Q51" s="44"/>
      <c r="R51" s="44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</row>
    <row r="52" spans="1:97" ht="15.75" customHeight="1" x14ac:dyDescent="0.3">
      <c r="A52" s="23"/>
      <c r="B52" s="23"/>
      <c r="C52" s="29" t="s">
        <v>30</v>
      </c>
      <c r="D52" s="38">
        <f>(D15+D24+D32+D40+D50)/5</f>
        <v>635.6</v>
      </c>
      <c r="E52" s="38">
        <f>(E15+E24+E32+E40+E50)/5</f>
        <v>598.77600000000007</v>
      </c>
      <c r="F52" s="38">
        <f t="shared" ref="F52:R52" si="5">(F15+F24+F32+F40+F50)/5</f>
        <v>25.165999999999997</v>
      </c>
      <c r="G52" s="38">
        <f t="shared" si="5"/>
        <v>16.474</v>
      </c>
      <c r="H52" s="38">
        <f t="shared" si="5"/>
        <v>87.39200000000001</v>
      </c>
      <c r="I52" s="38">
        <f t="shared" si="5"/>
        <v>701.6</v>
      </c>
      <c r="J52" s="38">
        <f t="shared" si="5"/>
        <v>695.83799999999997</v>
      </c>
      <c r="K52" s="38">
        <f t="shared" si="5"/>
        <v>30.206</v>
      </c>
      <c r="L52" s="38">
        <f t="shared" si="5"/>
        <v>18.597999999999999</v>
      </c>
      <c r="M52" s="38">
        <f t="shared" si="5"/>
        <v>101.718</v>
      </c>
      <c r="N52" s="38">
        <f t="shared" si="5"/>
        <v>721</v>
      </c>
      <c r="O52" s="38">
        <f t="shared" si="5"/>
        <v>721.62199999999996</v>
      </c>
      <c r="P52" s="38">
        <f t="shared" si="5"/>
        <v>32.976499999999994</v>
      </c>
      <c r="Q52" s="38">
        <f t="shared" si="5"/>
        <v>19.859500000000001</v>
      </c>
      <c r="R52" s="38">
        <f t="shared" si="5"/>
        <v>102.63849999999999</v>
      </c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</row>
    <row r="53" spans="1:97" ht="15.75" customHeight="1" x14ac:dyDescent="0.3">
      <c r="A53" s="23"/>
      <c r="B53" s="23"/>
      <c r="C53" s="24"/>
      <c r="D53" s="19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</row>
    <row r="54" spans="1:97" ht="15.75" customHeight="1" x14ac:dyDescent="0.3">
      <c r="A54" s="23"/>
      <c r="B54" s="23"/>
      <c r="C54" s="24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</row>
    <row r="55" spans="1:97" ht="15.75" customHeight="1" x14ac:dyDescent="0.3">
      <c r="A55" s="23"/>
      <c r="B55" s="23"/>
      <c r="C55" s="24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</row>
    <row r="56" spans="1:97" ht="15.75" customHeight="1" x14ac:dyDescent="0.3">
      <c r="A56" s="23"/>
      <c r="B56" s="23"/>
      <c r="C56" s="24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</row>
    <row r="57" spans="1:97" ht="15.75" customHeight="1" x14ac:dyDescent="0.3">
      <c r="A57" s="23"/>
      <c r="B57" s="23"/>
      <c r="C57" s="24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</row>
    <row r="58" spans="1:97" ht="15.75" customHeight="1" x14ac:dyDescent="0.3">
      <c r="A58" s="23"/>
      <c r="B58" s="23"/>
      <c r="C58" s="24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</row>
    <row r="59" spans="1:97" ht="15.75" customHeight="1" x14ac:dyDescent="0.3">
      <c r="A59" s="23"/>
      <c r="B59" s="23"/>
      <c r="C59" s="24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</row>
    <row r="60" spans="1:97" ht="15.75" customHeight="1" x14ac:dyDescent="0.3">
      <c r="A60" s="23"/>
      <c r="B60" s="23"/>
      <c r="C60" s="24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</row>
    <row r="61" spans="1:97" ht="15.75" customHeight="1" x14ac:dyDescent="0.3">
      <c r="A61" s="23"/>
      <c r="B61" s="23"/>
      <c r="C61" s="24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</row>
    <row r="62" spans="1:97" ht="15.75" customHeight="1" x14ac:dyDescent="0.3">
      <c r="A62" s="23"/>
      <c r="B62" s="23"/>
      <c r="C62" s="24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</row>
    <row r="63" spans="1:97" ht="15.75" customHeight="1" x14ac:dyDescent="0.3">
      <c r="A63" s="23"/>
      <c r="B63" s="23"/>
      <c r="C63" s="24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</row>
    <row r="64" spans="1:97" ht="15.75" customHeight="1" x14ac:dyDescent="0.3">
      <c r="A64" s="23"/>
      <c r="B64" s="23"/>
      <c r="C64" s="24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</row>
    <row r="65" spans="1:97" ht="15.75" customHeight="1" x14ac:dyDescent="0.3">
      <c r="A65" s="23"/>
      <c r="B65" s="23"/>
      <c r="C65" s="24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</row>
    <row r="66" spans="1:97" ht="15.75" customHeight="1" x14ac:dyDescent="0.3">
      <c r="A66" s="23"/>
      <c r="B66" s="23"/>
      <c r="C66" s="24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</row>
    <row r="67" spans="1:97" ht="15.75" customHeight="1" x14ac:dyDescent="0.3">
      <c r="A67" s="23"/>
      <c r="B67" s="23"/>
      <c r="C67" s="24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</row>
    <row r="68" spans="1:97" ht="15.75" customHeight="1" x14ac:dyDescent="0.3">
      <c r="A68" s="23"/>
      <c r="B68" s="23"/>
      <c r="C68" s="24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</row>
    <row r="69" spans="1:97" ht="15.75" customHeight="1" x14ac:dyDescent="0.3">
      <c r="A69" s="23"/>
      <c r="B69" s="23"/>
      <c r="C69" s="24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</row>
    <row r="70" spans="1:97" ht="15.75" customHeight="1" x14ac:dyDescent="0.3">
      <c r="A70" s="23"/>
      <c r="B70" s="23"/>
      <c r="C70" s="24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</row>
    <row r="71" spans="1:97" ht="15.75" customHeight="1" x14ac:dyDescent="0.3">
      <c r="A71" s="23"/>
      <c r="B71" s="23"/>
      <c r="C71" s="24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</row>
    <row r="72" spans="1:97" ht="15.75" customHeight="1" x14ac:dyDescent="0.3">
      <c r="A72" s="23"/>
      <c r="B72" s="23"/>
      <c r="C72" s="24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</row>
    <row r="73" spans="1:97" ht="15.75" customHeight="1" x14ac:dyDescent="0.3">
      <c r="A73" s="23"/>
      <c r="B73" s="23"/>
      <c r="C73" s="24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</row>
    <row r="74" spans="1:97" ht="15.75" customHeight="1" x14ac:dyDescent="0.3">
      <c r="A74" s="23"/>
      <c r="B74" s="23"/>
      <c r="C74" s="24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</row>
    <row r="75" spans="1:97" ht="15.75" customHeight="1" x14ac:dyDescent="0.3">
      <c r="A75" s="23"/>
      <c r="B75" s="23"/>
      <c r="C75" s="24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</row>
    <row r="76" spans="1:97" ht="15.75" customHeight="1" x14ac:dyDescent="0.3">
      <c r="A76" s="23"/>
      <c r="B76" s="23"/>
      <c r="C76" s="24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</row>
    <row r="77" spans="1:97" ht="15.75" customHeight="1" x14ac:dyDescent="0.3">
      <c r="A77" s="23"/>
      <c r="B77" s="23"/>
      <c r="C77" s="24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</row>
    <row r="78" spans="1:97" ht="15.75" customHeight="1" x14ac:dyDescent="0.3">
      <c r="A78" s="23"/>
      <c r="B78" s="23"/>
      <c r="C78" s="24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</row>
    <row r="79" spans="1:97" ht="15.75" customHeight="1" x14ac:dyDescent="0.3">
      <c r="A79" s="23"/>
      <c r="B79" s="23"/>
      <c r="C79" s="24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</row>
    <row r="80" spans="1:97" ht="15.75" customHeight="1" x14ac:dyDescent="0.3">
      <c r="A80" s="23"/>
      <c r="B80" s="23"/>
      <c r="C80" s="24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</row>
    <row r="81" spans="1:97" ht="15.75" customHeight="1" x14ac:dyDescent="0.3">
      <c r="A81" s="23"/>
      <c r="B81" s="23"/>
      <c r="C81" s="24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</row>
    <row r="82" spans="1:97" ht="15.75" customHeight="1" x14ac:dyDescent="0.3">
      <c r="A82" s="23"/>
      <c r="B82" s="23"/>
      <c r="C82" s="24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</row>
    <row r="83" spans="1:97" ht="15.75" customHeight="1" x14ac:dyDescent="0.3">
      <c r="A83" s="23"/>
      <c r="B83" s="23"/>
      <c r="C83" s="24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</row>
    <row r="84" spans="1:97" ht="15.75" customHeight="1" x14ac:dyDescent="0.3">
      <c r="A84" s="23"/>
      <c r="B84" s="23"/>
      <c r="C84" s="2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</row>
    <row r="85" spans="1:97" ht="15.75" customHeight="1" x14ac:dyDescent="0.3">
      <c r="A85" s="23"/>
      <c r="B85" s="23"/>
      <c r="C85" s="24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</row>
    <row r="86" spans="1:97" ht="15.75" customHeight="1" x14ac:dyDescent="0.3">
      <c r="A86" s="23"/>
      <c r="B86" s="23"/>
      <c r="C86" s="24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</row>
    <row r="87" spans="1:97" ht="15.75" customHeight="1" x14ac:dyDescent="0.3">
      <c r="A87" s="23"/>
      <c r="B87" s="23"/>
      <c r="C87" s="24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</row>
    <row r="88" spans="1:97" ht="15.75" customHeight="1" x14ac:dyDescent="0.3">
      <c r="A88" s="23"/>
      <c r="B88" s="23"/>
      <c r="C88" s="24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</row>
    <row r="89" spans="1:97" ht="15.75" customHeight="1" x14ac:dyDescent="0.3">
      <c r="A89" s="23"/>
      <c r="B89" s="23"/>
      <c r="C89" s="24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</row>
    <row r="90" spans="1:97" ht="15.75" customHeight="1" x14ac:dyDescent="0.3">
      <c r="A90" s="23"/>
      <c r="B90" s="23"/>
      <c r="C90" s="24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</row>
    <row r="91" spans="1:97" ht="15.75" customHeight="1" x14ac:dyDescent="0.3">
      <c r="A91" s="23"/>
      <c r="B91" s="23"/>
      <c r="C91" s="24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</row>
    <row r="92" spans="1:97" ht="15.75" customHeight="1" x14ac:dyDescent="0.3">
      <c r="A92" s="23"/>
      <c r="B92" s="23"/>
      <c r="C92" s="24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</row>
    <row r="93" spans="1:97" ht="15.75" customHeight="1" x14ac:dyDescent="0.3">
      <c r="A93" s="23"/>
      <c r="B93" s="23"/>
      <c r="C93" s="24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</row>
    <row r="94" spans="1:97" ht="15.75" customHeight="1" x14ac:dyDescent="0.3">
      <c r="A94" s="23"/>
      <c r="B94" s="23"/>
      <c r="C94" s="24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</row>
    <row r="95" spans="1:97" ht="15.75" customHeight="1" x14ac:dyDescent="0.3">
      <c r="A95" s="23"/>
      <c r="B95" s="23"/>
      <c r="C95" s="24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</row>
    <row r="96" spans="1:97" ht="15.75" customHeight="1" x14ac:dyDescent="0.3">
      <c r="A96" s="23"/>
      <c r="B96" s="23"/>
      <c r="C96" s="24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</row>
    <row r="97" spans="1:97" ht="15.75" customHeight="1" x14ac:dyDescent="0.3">
      <c r="A97" s="23"/>
      <c r="B97" s="23"/>
      <c r="C97" s="24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</row>
    <row r="98" spans="1:97" ht="15.75" customHeight="1" x14ac:dyDescent="0.3">
      <c r="A98" s="23"/>
      <c r="B98" s="23"/>
      <c r="C98" s="24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</row>
    <row r="99" spans="1:97" ht="15.75" customHeight="1" x14ac:dyDescent="0.3">
      <c r="A99" s="23"/>
      <c r="B99" s="23"/>
      <c r="C99" s="24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</row>
    <row r="100" spans="1:97" ht="15.75" customHeight="1" x14ac:dyDescent="0.3">
      <c r="A100" s="23"/>
      <c r="B100" s="23"/>
      <c r="C100" s="24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</row>
    <row r="101" spans="1:97" ht="15.75" customHeight="1" x14ac:dyDescent="0.3">
      <c r="A101" s="23"/>
      <c r="B101" s="23"/>
      <c r="C101" s="24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</row>
    <row r="102" spans="1:97" ht="15.75" customHeight="1" x14ac:dyDescent="0.3">
      <c r="A102" s="23"/>
      <c r="B102" s="23"/>
      <c r="C102" s="24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</row>
    <row r="103" spans="1:97" ht="15.75" customHeight="1" x14ac:dyDescent="0.3">
      <c r="A103" s="23"/>
      <c r="B103" s="23"/>
      <c r="C103" s="24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</row>
    <row r="104" spans="1:97" ht="15.75" customHeight="1" x14ac:dyDescent="0.3">
      <c r="A104" s="23"/>
      <c r="B104" s="23"/>
      <c r="C104" s="24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</row>
    <row r="105" spans="1:97" ht="15.75" customHeight="1" x14ac:dyDescent="0.3">
      <c r="A105" s="23"/>
      <c r="B105" s="23"/>
      <c r="C105" s="24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</row>
    <row r="106" spans="1:97" ht="15.75" customHeight="1" x14ac:dyDescent="0.3">
      <c r="A106" s="23"/>
      <c r="B106" s="23"/>
      <c r="C106" s="24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</row>
    <row r="107" spans="1:97" ht="15.75" customHeight="1" x14ac:dyDescent="0.3">
      <c r="A107" s="23"/>
      <c r="B107" s="23"/>
      <c r="C107" s="24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</row>
    <row r="108" spans="1:97" ht="15.75" customHeight="1" x14ac:dyDescent="0.3">
      <c r="A108" s="23"/>
      <c r="B108" s="23"/>
      <c r="C108" s="24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</row>
    <row r="109" spans="1:97" ht="15.75" customHeight="1" x14ac:dyDescent="0.3">
      <c r="A109" s="23"/>
      <c r="B109" s="23"/>
      <c r="C109" s="24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</row>
    <row r="110" spans="1:97" ht="15.75" customHeight="1" x14ac:dyDescent="0.3">
      <c r="A110" s="23"/>
      <c r="B110" s="23"/>
      <c r="C110" s="24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</row>
    <row r="111" spans="1:97" ht="15.75" customHeight="1" x14ac:dyDescent="0.3">
      <c r="A111" s="23"/>
      <c r="B111" s="23"/>
      <c r="C111" s="24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</row>
    <row r="112" spans="1:97" ht="15.75" customHeight="1" x14ac:dyDescent="0.3">
      <c r="A112" s="23"/>
      <c r="B112" s="23"/>
      <c r="C112" s="24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</row>
    <row r="113" spans="1:97" ht="15.75" customHeight="1" x14ac:dyDescent="0.3">
      <c r="A113" s="23"/>
      <c r="B113" s="23"/>
      <c r="C113" s="24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</row>
    <row r="114" spans="1:97" ht="15.75" customHeight="1" x14ac:dyDescent="0.3">
      <c r="A114" s="23"/>
      <c r="B114" s="23"/>
      <c r="C114" s="24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</row>
    <row r="115" spans="1:97" ht="15.75" customHeight="1" x14ac:dyDescent="0.3">
      <c r="A115" s="23"/>
      <c r="B115" s="23"/>
      <c r="C115" s="24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97" ht="15.75" customHeight="1" x14ac:dyDescent="0.3">
      <c r="A116" s="23"/>
      <c r="B116" s="23"/>
      <c r="C116" s="24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</row>
    <row r="117" spans="1:97" ht="15.75" customHeight="1" x14ac:dyDescent="0.3">
      <c r="A117" s="23"/>
      <c r="B117" s="23"/>
      <c r="C117" s="24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</row>
    <row r="118" spans="1:97" ht="15.75" customHeight="1" x14ac:dyDescent="0.3">
      <c r="A118" s="23"/>
      <c r="B118" s="23"/>
      <c r="C118" s="24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</row>
    <row r="119" spans="1:97" ht="15.75" customHeight="1" x14ac:dyDescent="0.3">
      <c r="A119" s="23"/>
      <c r="B119" s="23"/>
      <c r="C119" s="24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97" ht="15.75" customHeight="1" x14ac:dyDescent="0.3">
      <c r="A120" s="23"/>
      <c r="B120" s="23"/>
      <c r="C120" s="24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97" ht="15.75" customHeight="1" x14ac:dyDescent="0.3">
      <c r="A121" s="23"/>
      <c r="B121" s="23"/>
      <c r="C121" s="24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97" ht="15.75" customHeight="1" x14ac:dyDescent="0.3">
      <c r="A122" s="23"/>
      <c r="B122" s="23"/>
      <c r="C122" s="24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97" ht="15.75" customHeight="1" x14ac:dyDescent="0.3">
      <c r="A123" s="23"/>
      <c r="B123" s="23"/>
      <c r="C123" s="24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97" ht="15.75" customHeight="1" x14ac:dyDescent="0.3">
      <c r="A124" s="23"/>
      <c r="B124" s="23"/>
      <c r="C124" s="24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97" ht="15.75" customHeight="1" x14ac:dyDescent="0.3">
      <c r="A125" s="23"/>
      <c r="B125" s="23"/>
      <c r="C125" s="24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97" ht="15.75" customHeight="1" x14ac:dyDescent="0.3">
      <c r="A126" s="23"/>
      <c r="B126" s="23"/>
      <c r="C126" s="24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97" ht="15.75" customHeight="1" x14ac:dyDescent="0.3">
      <c r="A127" s="23"/>
      <c r="B127" s="23"/>
      <c r="C127" s="24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97" ht="15.75" customHeight="1" x14ac:dyDescent="0.3">
      <c r="A128" s="23"/>
      <c r="B128" s="23"/>
      <c r="C128" s="24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</row>
    <row r="129" spans="1:97" ht="15.75" customHeight="1" x14ac:dyDescent="0.3">
      <c r="A129" s="23"/>
      <c r="B129" s="23"/>
      <c r="C129" s="24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</row>
    <row r="130" spans="1:97" ht="15.75" customHeight="1" x14ac:dyDescent="0.3">
      <c r="A130" s="23"/>
      <c r="B130" s="23"/>
      <c r="C130" s="24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</row>
    <row r="131" spans="1:97" ht="15.75" customHeight="1" x14ac:dyDescent="0.3">
      <c r="A131" s="23"/>
      <c r="B131" s="23"/>
      <c r="C131" s="24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</row>
    <row r="132" spans="1:97" ht="15.75" customHeight="1" x14ac:dyDescent="0.3">
      <c r="A132" s="23"/>
      <c r="B132" s="23"/>
      <c r="C132" s="24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</row>
    <row r="133" spans="1:97" ht="15.75" customHeight="1" x14ac:dyDescent="0.3">
      <c r="A133" s="23"/>
      <c r="B133" s="23"/>
      <c r="C133" s="24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</row>
    <row r="134" spans="1:97" ht="15.75" customHeight="1" x14ac:dyDescent="0.3">
      <c r="A134" s="23"/>
      <c r="B134" s="23"/>
      <c r="C134" s="24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</row>
    <row r="135" spans="1:97" ht="15.75" customHeight="1" x14ac:dyDescent="0.3">
      <c r="A135" s="23"/>
      <c r="B135" s="23"/>
      <c r="C135" s="24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</row>
    <row r="136" spans="1:97" ht="15.75" customHeight="1" x14ac:dyDescent="0.3">
      <c r="A136" s="23"/>
      <c r="B136" s="23"/>
      <c r="C136" s="24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</row>
    <row r="137" spans="1:97" ht="15.75" customHeight="1" x14ac:dyDescent="0.3">
      <c r="A137" s="23"/>
      <c r="B137" s="23"/>
      <c r="C137" s="24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</row>
    <row r="138" spans="1:97" ht="15.75" customHeight="1" x14ac:dyDescent="0.3">
      <c r="A138" s="23"/>
      <c r="B138" s="23"/>
      <c r="C138" s="24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</row>
    <row r="139" spans="1:97" ht="15.75" customHeight="1" x14ac:dyDescent="0.3">
      <c r="A139" s="23"/>
      <c r="B139" s="23"/>
      <c r="C139" s="24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</row>
    <row r="140" spans="1:97" ht="15.75" customHeight="1" x14ac:dyDescent="0.3">
      <c r="A140" s="23"/>
      <c r="B140" s="23"/>
      <c r="C140" s="24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</row>
    <row r="141" spans="1:97" ht="15.75" customHeight="1" x14ac:dyDescent="0.3">
      <c r="A141" s="23"/>
      <c r="B141" s="23"/>
      <c r="C141" s="24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</row>
    <row r="142" spans="1:97" ht="15.75" customHeight="1" x14ac:dyDescent="0.3">
      <c r="A142" s="23"/>
      <c r="B142" s="23"/>
      <c r="C142" s="24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</row>
    <row r="143" spans="1:97" ht="15.75" customHeight="1" x14ac:dyDescent="0.3">
      <c r="A143" s="23"/>
      <c r="B143" s="23"/>
      <c r="C143" s="24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5.75" customHeight="1" x14ac:dyDescent="0.3">
      <c r="A144" s="23"/>
      <c r="B144" s="23"/>
      <c r="C144" s="24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5.75" customHeight="1" x14ac:dyDescent="0.3">
      <c r="A145" s="23"/>
      <c r="B145" s="23"/>
      <c r="C145" s="24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5.75" customHeight="1" x14ac:dyDescent="0.3">
      <c r="A146" s="23"/>
      <c r="B146" s="23"/>
      <c r="C146" s="24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5.75" customHeight="1" x14ac:dyDescent="0.3">
      <c r="A147" s="23"/>
      <c r="B147" s="23"/>
      <c r="C147" s="24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5.75" customHeight="1" x14ac:dyDescent="0.3">
      <c r="A148" s="23"/>
      <c r="B148" s="23"/>
      <c r="C148" s="24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5.75" customHeight="1" x14ac:dyDescent="0.3">
      <c r="A149" s="23"/>
      <c r="B149" s="23"/>
      <c r="C149" s="24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5.75" customHeight="1" x14ac:dyDescent="0.3">
      <c r="A150" s="23"/>
      <c r="B150" s="23"/>
      <c r="C150" s="24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5.75" customHeight="1" x14ac:dyDescent="0.3">
      <c r="A151" s="23"/>
      <c r="B151" s="23"/>
      <c r="C151" s="24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5.75" customHeight="1" x14ac:dyDescent="0.3">
      <c r="A152" s="23"/>
      <c r="B152" s="23"/>
      <c r="C152" s="24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5.75" customHeight="1" x14ac:dyDescent="0.3">
      <c r="A153" s="23"/>
      <c r="B153" s="23"/>
      <c r="C153" s="24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5.75" customHeight="1" x14ac:dyDescent="0.3">
      <c r="A154" s="23"/>
      <c r="B154" s="23"/>
      <c r="C154" s="24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5.75" customHeight="1" x14ac:dyDescent="0.3">
      <c r="A155" s="23"/>
      <c r="B155" s="23"/>
      <c r="C155" s="24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5.75" customHeight="1" x14ac:dyDescent="0.3">
      <c r="A156" s="23"/>
      <c r="B156" s="23"/>
      <c r="C156" s="24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5.75" customHeight="1" x14ac:dyDescent="0.3">
      <c r="A157" s="23"/>
      <c r="B157" s="23"/>
      <c r="C157" s="24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5.75" customHeight="1" x14ac:dyDescent="0.3">
      <c r="A158" s="23"/>
      <c r="B158" s="23"/>
      <c r="C158" s="24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5.75" customHeight="1" x14ac:dyDescent="0.3">
      <c r="A159" s="23"/>
      <c r="B159" s="23"/>
      <c r="C159" s="24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ht="15.75" customHeight="1" x14ac:dyDescent="0.3">
      <c r="A160" s="23"/>
      <c r="B160" s="23"/>
      <c r="C160" s="24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</row>
    <row r="161" spans="1:97" ht="15.75" customHeight="1" x14ac:dyDescent="0.3">
      <c r="A161" s="23"/>
      <c r="B161" s="23"/>
      <c r="C161" s="24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</row>
    <row r="162" spans="1:97" ht="15.75" customHeight="1" x14ac:dyDescent="0.3">
      <c r="A162" s="23"/>
      <c r="B162" s="23"/>
      <c r="C162" s="24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</row>
    <row r="163" spans="1:97" ht="15.75" customHeight="1" x14ac:dyDescent="0.3">
      <c r="A163" s="23"/>
      <c r="B163" s="23"/>
      <c r="C163" s="24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</row>
    <row r="164" spans="1:97" ht="15.75" customHeight="1" x14ac:dyDescent="0.3">
      <c r="A164" s="23"/>
      <c r="B164" s="23"/>
      <c r="C164" s="24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</row>
    <row r="165" spans="1:97" ht="15.75" customHeight="1" x14ac:dyDescent="0.3">
      <c r="A165" s="23"/>
      <c r="B165" s="23"/>
      <c r="C165" s="24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</row>
    <row r="166" spans="1:97" ht="15.75" customHeight="1" x14ac:dyDescent="0.3">
      <c r="A166" s="23"/>
      <c r="B166" s="23"/>
      <c r="C166" s="24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</row>
    <row r="167" spans="1:97" ht="15.75" customHeight="1" x14ac:dyDescent="0.3">
      <c r="A167" s="23"/>
      <c r="B167" s="23"/>
      <c r="C167" s="24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</row>
    <row r="168" spans="1:97" ht="15.75" customHeight="1" x14ac:dyDescent="0.3">
      <c r="A168" s="23"/>
      <c r="B168" s="23"/>
      <c r="C168" s="24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</row>
    <row r="169" spans="1:97" ht="15.75" customHeight="1" x14ac:dyDescent="0.3">
      <c r="A169" s="23"/>
      <c r="B169" s="23"/>
      <c r="C169" s="24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</row>
    <row r="170" spans="1:97" ht="15.75" customHeight="1" x14ac:dyDescent="0.3">
      <c r="A170" s="23"/>
      <c r="B170" s="23"/>
      <c r="C170" s="24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</row>
    <row r="171" spans="1:97" ht="15.75" customHeight="1" x14ac:dyDescent="0.3">
      <c r="A171" s="23"/>
      <c r="B171" s="23"/>
      <c r="C171" s="24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</row>
    <row r="172" spans="1:97" ht="15.75" customHeight="1" x14ac:dyDescent="0.3">
      <c r="A172" s="23"/>
      <c r="B172" s="23"/>
      <c r="C172" s="24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</row>
    <row r="173" spans="1:97" ht="15.75" customHeight="1" x14ac:dyDescent="0.3">
      <c r="A173" s="23"/>
      <c r="B173" s="23"/>
      <c r="C173" s="24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</row>
    <row r="174" spans="1:97" ht="15.75" customHeight="1" x14ac:dyDescent="0.3">
      <c r="A174" s="23"/>
      <c r="B174" s="23"/>
      <c r="C174" s="24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</row>
    <row r="175" spans="1:97" ht="15.75" customHeight="1" x14ac:dyDescent="0.3">
      <c r="A175" s="23"/>
      <c r="B175" s="23"/>
      <c r="C175" s="24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</row>
    <row r="176" spans="1:97" ht="15.75" customHeight="1" x14ac:dyDescent="0.3">
      <c r="A176" s="23"/>
      <c r="B176" s="23"/>
      <c r="C176" s="24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</row>
    <row r="177" spans="1:97" ht="15.75" customHeight="1" x14ac:dyDescent="0.3">
      <c r="A177" s="23"/>
      <c r="B177" s="23"/>
      <c r="C177" s="24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</row>
    <row r="178" spans="1:97" ht="15.75" customHeight="1" x14ac:dyDescent="0.3">
      <c r="A178" s="23"/>
      <c r="B178" s="23"/>
      <c r="C178" s="24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</row>
    <row r="179" spans="1:97" ht="15.75" customHeight="1" x14ac:dyDescent="0.3">
      <c r="A179" s="23"/>
      <c r="B179" s="23"/>
      <c r="C179" s="24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</row>
    <row r="180" spans="1:97" ht="15.75" customHeight="1" x14ac:dyDescent="0.3">
      <c r="A180" s="23"/>
      <c r="B180" s="23"/>
      <c r="C180" s="24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</row>
    <row r="181" spans="1:97" ht="15.75" customHeight="1" x14ac:dyDescent="0.3">
      <c r="A181" s="23"/>
      <c r="B181" s="23"/>
      <c r="C181" s="24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</row>
    <row r="182" spans="1:97" ht="15.75" customHeight="1" x14ac:dyDescent="0.3">
      <c r="A182" s="23"/>
      <c r="B182" s="23"/>
      <c r="C182" s="24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</row>
    <row r="183" spans="1:97" ht="15.75" customHeight="1" x14ac:dyDescent="0.3">
      <c r="A183" s="23"/>
      <c r="B183" s="23"/>
      <c r="C183" s="24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</row>
    <row r="184" spans="1:97" ht="15.75" customHeight="1" x14ac:dyDescent="0.3">
      <c r="A184" s="23"/>
      <c r="B184" s="23"/>
      <c r="C184" s="24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</row>
    <row r="185" spans="1:97" ht="15.75" customHeight="1" x14ac:dyDescent="0.3">
      <c r="A185" s="23"/>
      <c r="B185" s="23"/>
      <c r="C185" s="24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</row>
    <row r="186" spans="1:97" ht="15.75" customHeight="1" x14ac:dyDescent="0.3">
      <c r="A186" s="23"/>
      <c r="B186" s="23"/>
      <c r="C186" s="24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</row>
    <row r="187" spans="1:97" ht="15.75" customHeight="1" x14ac:dyDescent="0.3">
      <c r="A187" s="23"/>
      <c r="B187" s="23"/>
      <c r="C187" s="24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</row>
    <row r="188" spans="1:97" ht="15.75" customHeight="1" x14ac:dyDescent="0.3">
      <c r="A188" s="23"/>
      <c r="B188" s="23"/>
      <c r="C188" s="24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</row>
    <row r="189" spans="1:97" ht="15.75" customHeight="1" x14ac:dyDescent="0.3">
      <c r="A189" s="23"/>
      <c r="B189" s="23"/>
      <c r="C189" s="24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</row>
    <row r="190" spans="1:97" ht="15.75" customHeight="1" x14ac:dyDescent="0.3">
      <c r="A190" s="23"/>
      <c r="B190" s="23"/>
      <c r="C190" s="24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</row>
    <row r="191" spans="1:97" ht="15.75" customHeight="1" x14ac:dyDescent="0.3">
      <c r="A191" s="23"/>
      <c r="B191" s="23"/>
      <c r="C191" s="24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</row>
    <row r="192" spans="1:97" ht="15.75" customHeight="1" x14ac:dyDescent="0.3">
      <c r="A192" s="23"/>
      <c r="B192" s="23"/>
      <c r="C192" s="24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</row>
    <row r="193" spans="1:97" ht="15.75" customHeight="1" x14ac:dyDescent="0.3">
      <c r="A193" s="23"/>
      <c r="B193" s="23"/>
      <c r="C193" s="24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</row>
    <row r="194" spans="1:97" ht="15.75" customHeight="1" x14ac:dyDescent="0.3">
      <c r="A194" s="23"/>
      <c r="B194" s="23"/>
      <c r="C194" s="24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</row>
    <row r="195" spans="1:97" ht="15.75" customHeight="1" x14ac:dyDescent="0.3">
      <c r="A195" s="23"/>
      <c r="B195" s="23"/>
      <c r="C195" s="24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</row>
    <row r="196" spans="1:97" ht="15.75" customHeight="1" x14ac:dyDescent="0.3">
      <c r="A196" s="23"/>
      <c r="B196" s="23"/>
      <c r="C196" s="24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</row>
    <row r="197" spans="1:97" ht="15.75" customHeight="1" x14ac:dyDescent="0.3">
      <c r="A197" s="23"/>
      <c r="B197" s="23"/>
      <c r="C197" s="24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</row>
    <row r="198" spans="1:97" ht="15.75" customHeight="1" x14ac:dyDescent="0.3">
      <c r="A198" s="23"/>
      <c r="B198" s="23"/>
      <c r="C198" s="24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</row>
    <row r="199" spans="1:97" ht="15.75" customHeight="1" x14ac:dyDescent="0.3">
      <c r="A199" s="23"/>
      <c r="B199" s="23"/>
      <c r="C199" s="24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</row>
    <row r="200" spans="1:97" ht="15.75" customHeight="1" x14ac:dyDescent="0.3">
      <c r="A200" s="23"/>
      <c r="B200" s="23"/>
      <c r="C200" s="24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</row>
    <row r="201" spans="1:97" ht="15.75" customHeight="1" x14ac:dyDescent="0.3">
      <c r="A201" s="23"/>
      <c r="B201" s="23"/>
      <c r="C201" s="24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</row>
    <row r="202" spans="1:97" ht="15.75" customHeight="1" x14ac:dyDescent="0.3">
      <c r="A202" s="23"/>
      <c r="B202" s="23"/>
      <c r="C202" s="24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</row>
    <row r="203" spans="1:97" ht="15.75" customHeight="1" x14ac:dyDescent="0.3">
      <c r="A203" s="23"/>
      <c r="B203" s="23"/>
      <c r="C203" s="24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</row>
    <row r="204" spans="1:97" ht="15.75" customHeight="1" x14ac:dyDescent="0.3">
      <c r="A204" s="23"/>
      <c r="B204" s="23"/>
      <c r="C204" s="24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</row>
    <row r="205" spans="1:97" ht="15.75" customHeight="1" x14ac:dyDescent="0.3">
      <c r="A205" s="23"/>
      <c r="B205" s="23"/>
      <c r="C205" s="24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</row>
    <row r="206" spans="1:97" ht="15.75" customHeight="1" x14ac:dyDescent="0.3">
      <c r="A206" s="23"/>
      <c r="B206" s="23"/>
      <c r="C206" s="24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</row>
    <row r="207" spans="1:97" ht="15.75" customHeight="1" x14ac:dyDescent="0.3">
      <c r="A207" s="23"/>
      <c r="B207" s="23"/>
      <c r="C207" s="24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</row>
    <row r="208" spans="1:97" ht="15.75" customHeight="1" x14ac:dyDescent="0.3">
      <c r="A208" s="23"/>
      <c r="B208" s="23"/>
      <c r="C208" s="24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</row>
    <row r="209" spans="1:97" ht="15.75" customHeight="1" x14ac:dyDescent="0.3">
      <c r="A209" s="23"/>
      <c r="B209" s="23"/>
      <c r="C209" s="24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</row>
    <row r="210" spans="1:97" ht="15.75" customHeight="1" x14ac:dyDescent="0.3">
      <c r="A210" s="23"/>
      <c r="B210" s="23"/>
      <c r="C210" s="24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</row>
    <row r="211" spans="1:97" ht="15.75" customHeight="1" x14ac:dyDescent="0.3">
      <c r="A211" s="23"/>
      <c r="B211" s="23"/>
      <c r="C211" s="24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</row>
    <row r="212" spans="1:97" ht="15.75" customHeight="1" x14ac:dyDescent="0.3">
      <c r="A212" s="23"/>
      <c r="B212" s="23"/>
      <c r="C212" s="24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</row>
    <row r="213" spans="1:97" ht="15.75" customHeight="1" x14ac:dyDescent="0.3">
      <c r="A213" s="23"/>
      <c r="B213" s="23"/>
      <c r="C213" s="24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</row>
    <row r="214" spans="1:97" ht="15.75" customHeight="1" x14ac:dyDescent="0.3">
      <c r="A214" s="23"/>
      <c r="B214" s="23"/>
      <c r="C214" s="24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</row>
    <row r="215" spans="1:97" ht="15.75" customHeight="1" x14ac:dyDescent="0.3">
      <c r="A215" s="23"/>
      <c r="B215" s="23"/>
      <c r="C215" s="24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</row>
    <row r="216" spans="1:97" ht="15.75" customHeight="1" x14ac:dyDescent="0.3">
      <c r="A216" s="23"/>
      <c r="B216" s="23"/>
      <c r="C216" s="24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</row>
    <row r="217" spans="1:97" ht="15.75" customHeight="1" x14ac:dyDescent="0.3">
      <c r="A217" s="23"/>
      <c r="B217" s="23"/>
      <c r="C217" s="24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</row>
    <row r="218" spans="1:97" ht="15.75" customHeight="1" x14ac:dyDescent="0.3">
      <c r="A218" s="23"/>
      <c r="B218" s="23"/>
      <c r="C218" s="24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</row>
    <row r="219" spans="1:97" ht="15.75" customHeight="1" x14ac:dyDescent="0.3">
      <c r="A219" s="23"/>
      <c r="B219" s="23"/>
      <c r="C219" s="24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</row>
    <row r="220" spans="1:97" ht="15.75" customHeight="1" x14ac:dyDescent="0.3">
      <c r="A220" s="23"/>
      <c r="B220" s="23"/>
      <c r="C220" s="24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</row>
    <row r="221" spans="1:97" ht="15.75" customHeight="1" x14ac:dyDescent="0.3">
      <c r="A221" s="23"/>
      <c r="B221" s="23"/>
      <c r="C221" s="24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</row>
    <row r="222" spans="1:97" ht="15.75" customHeight="1" x14ac:dyDescent="0.3">
      <c r="A222" s="23"/>
      <c r="B222" s="23"/>
      <c r="C222" s="24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</row>
    <row r="223" spans="1:97" ht="15.75" customHeight="1" x14ac:dyDescent="0.3">
      <c r="A223" s="23"/>
      <c r="B223" s="23"/>
      <c r="C223" s="24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</row>
    <row r="224" spans="1:97" ht="15.75" customHeight="1" x14ac:dyDescent="0.3">
      <c r="A224" s="23"/>
      <c r="B224" s="23"/>
      <c r="C224" s="24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</row>
    <row r="225" spans="1:97" ht="15.75" customHeight="1" x14ac:dyDescent="0.3">
      <c r="A225" s="23"/>
      <c r="B225" s="23"/>
      <c r="C225" s="24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</row>
    <row r="226" spans="1:97" ht="15.75" customHeight="1" x14ac:dyDescent="0.3">
      <c r="A226" s="23"/>
      <c r="B226" s="23"/>
      <c r="C226" s="24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</row>
    <row r="227" spans="1:97" ht="15.75" customHeight="1" x14ac:dyDescent="0.3">
      <c r="A227" s="23"/>
      <c r="B227" s="23"/>
      <c r="C227" s="24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</row>
    <row r="228" spans="1:97" ht="15.75" customHeight="1" x14ac:dyDescent="0.3">
      <c r="A228" s="23"/>
      <c r="B228" s="23"/>
      <c r="C228" s="24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</row>
    <row r="229" spans="1:97" ht="15.75" customHeight="1" x14ac:dyDescent="0.3">
      <c r="A229" s="23"/>
      <c r="B229" s="23"/>
      <c r="C229" s="24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</row>
    <row r="230" spans="1:97" ht="15.75" customHeight="1" x14ac:dyDescent="0.3">
      <c r="A230" s="23"/>
      <c r="B230" s="23"/>
      <c r="C230" s="24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</row>
    <row r="231" spans="1:97" ht="15.75" customHeight="1" x14ac:dyDescent="0.3">
      <c r="A231" s="23"/>
      <c r="B231" s="23"/>
      <c r="C231" s="24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</row>
    <row r="232" spans="1:97" ht="15.75" customHeight="1" x14ac:dyDescent="0.3">
      <c r="A232" s="23"/>
      <c r="B232" s="23"/>
      <c r="C232" s="24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</row>
    <row r="233" spans="1:97" ht="15.75" customHeight="1" x14ac:dyDescent="0.3">
      <c r="A233" s="23"/>
      <c r="B233" s="23"/>
      <c r="C233" s="24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</row>
    <row r="234" spans="1:97" ht="15.75" customHeight="1" x14ac:dyDescent="0.3">
      <c r="A234" s="23"/>
      <c r="B234" s="23"/>
      <c r="C234" s="24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</row>
    <row r="235" spans="1:97" ht="15.75" customHeight="1" x14ac:dyDescent="0.3">
      <c r="A235" s="23"/>
      <c r="B235" s="23"/>
      <c r="C235" s="24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</row>
    <row r="236" spans="1:97" ht="15.75" customHeight="1" x14ac:dyDescent="0.3">
      <c r="A236" s="23"/>
      <c r="B236" s="23"/>
      <c r="C236" s="24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</row>
    <row r="237" spans="1:97" ht="15.75" customHeight="1" x14ac:dyDescent="0.3">
      <c r="A237" s="23"/>
      <c r="B237" s="23"/>
      <c r="C237" s="24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</row>
    <row r="238" spans="1:97" ht="15.75" customHeight="1" x14ac:dyDescent="0.3">
      <c r="A238" s="23"/>
      <c r="B238" s="23"/>
      <c r="C238" s="24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</row>
    <row r="239" spans="1:97" ht="15.75" customHeight="1" x14ac:dyDescent="0.3">
      <c r="A239" s="23"/>
      <c r="B239" s="23"/>
      <c r="C239" s="24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</row>
    <row r="240" spans="1:97" ht="15.75" customHeight="1" x14ac:dyDescent="0.3">
      <c r="A240" s="23"/>
      <c r="B240" s="23"/>
      <c r="C240" s="24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</row>
    <row r="241" spans="1:97" ht="15.75" customHeight="1" x14ac:dyDescent="0.3">
      <c r="A241" s="23"/>
      <c r="B241" s="23"/>
      <c r="C241" s="24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</row>
    <row r="242" spans="1:97" ht="15.75" customHeight="1" x14ac:dyDescent="0.3">
      <c r="A242" s="23"/>
      <c r="B242" s="23"/>
      <c r="C242" s="24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</row>
    <row r="243" spans="1:97" ht="15.75" customHeight="1" x14ac:dyDescent="0.3">
      <c r="A243" s="23"/>
      <c r="B243" s="23"/>
      <c r="C243" s="24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</row>
    <row r="244" spans="1:97" ht="15.75" customHeight="1" x14ac:dyDescent="0.3">
      <c r="A244" s="23"/>
      <c r="B244" s="23"/>
      <c r="C244" s="24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</row>
    <row r="245" spans="1:97" ht="15.75" customHeight="1" x14ac:dyDescent="0.3">
      <c r="A245" s="23"/>
      <c r="B245" s="23"/>
      <c r="C245" s="24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</row>
    <row r="246" spans="1:97" ht="15.75" customHeight="1" x14ac:dyDescent="0.3">
      <c r="A246" s="23"/>
      <c r="B246" s="23"/>
      <c r="C246" s="24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</row>
    <row r="247" spans="1:97" ht="15.75" customHeight="1" x14ac:dyDescent="0.3">
      <c r="A247" s="23"/>
      <c r="B247" s="23"/>
      <c r="C247" s="24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</row>
    <row r="248" spans="1:97" ht="15.75" customHeight="1" x14ac:dyDescent="0.3">
      <c r="A248" s="23"/>
      <c r="B248" s="23"/>
      <c r="C248" s="24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</row>
    <row r="249" spans="1:97" ht="15.75" customHeight="1" x14ac:dyDescent="0.3">
      <c r="A249" s="23"/>
      <c r="B249" s="23"/>
      <c r="C249" s="24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</row>
    <row r="250" spans="1:97" ht="15.75" customHeight="1" x14ac:dyDescent="0.3">
      <c r="A250" s="23"/>
      <c r="B250" s="23"/>
      <c r="C250" s="24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</row>
    <row r="251" spans="1:97" ht="15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</row>
    <row r="252" spans="1:97" ht="15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</row>
    <row r="253" spans="1:97" ht="15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</row>
    <row r="254" spans="1:97" ht="15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</row>
    <row r="255" spans="1:97" ht="15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</row>
    <row r="256" spans="1:97" ht="15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</row>
    <row r="257" spans="1:97" ht="15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</row>
    <row r="258" spans="1:97" ht="15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</row>
    <row r="259" spans="1:97" ht="15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</row>
    <row r="260" spans="1:97" ht="15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</row>
    <row r="261" spans="1:97" ht="15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</row>
    <row r="262" spans="1:97" ht="15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</row>
    <row r="263" spans="1:97" ht="15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</row>
    <row r="264" spans="1:97" ht="15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</row>
    <row r="265" spans="1:97" ht="15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</row>
    <row r="266" spans="1:97" ht="15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</row>
    <row r="267" spans="1:97" ht="15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</row>
    <row r="268" spans="1:97" ht="15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</row>
    <row r="269" spans="1:97" ht="15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</row>
    <row r="270" spans="1:97" ht="15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</row>
    <row r="271" spans="1:97" ht="15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</row>
    <row r="272" spans="1:97" ht="15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</row>
    <row r="273" spans="1:97" ht="15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</row>
    <row r="274" spans="1:97" ht="15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</row>
    <row r="275" spans="1:97" ht="15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</row>
    <row r="276" spans="1:97" ht="15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</row>
    <row r="277" spans="1:97" ht="15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</row>
    <row r="278" spans="1:97" ht="15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</row>
    <row r="279" spans="1:97" ht="15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</row>
    <row r="280" spans="1:97" ht="15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</row>
    <row r="281" spans="1:97" ht="15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</row>
    <row r="282" spans="1:97" ht="15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</row>
    <row r="283" spans="1:97" ht="15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</row>
    <row r="284" spans="1:97" ht="15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</row>
    <row r="285" spans="1:97" ht="15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</row>
    <row r="286" spans="1:97" ht="15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</row>
    <row r="287" spans="1:97" ht="15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</row>
    <row r="288" spans="1:97" ht="15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</row>
    <row r="289" spans="1:97" ht="15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</row>
    <row r="290" spans="1:97" ht="15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</row>
    <row r="291" spans="1:97" ht="15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</row>
    <row r="292" spans="1:97" ht="15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</row>
    <row r="293" spans="1:97" ht="15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</row>
    <row r="294" spans="1:97" ht="15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</row>
    <row r="295" spans="1:97" ht="15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</row>
    <row r="296" spans="1:97" ht="15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</row>
    <row r="297" spans="1:97" ht="15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</row>
    <row r="298" spans="1:97" ht="15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</row>
    <row r="299" spans="1:97" ht="15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</row>
    <row r="300" spans="1:97" ht="15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</row>
    <row r="301" spans="1:97" ht="15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</row>
    <row r="302" spans="1:97" ht="15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</row>
    <row r="303" spans="1:97" ht="15.75" customHeight="1" x14ac:dyDescent="0.3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</row>
    <row r="304" spans="1:97" ht="15.75" customHeight="1" x14ac:dyDescent="0.3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</row>
    <row r="305" spans="1:97" ht="15.75" customHeight="1" x14ac:dyDescent="0.3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</row>
    <row r="306" spans="1:97" ht="15.75" customHeight="1" x14ac:dyDescent="0.3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</row>
    <row r="307" spans="1:97" ht="15.75" customHeight="1" x14ac:dyDescent="0.3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</row>
    <row r="308" spans="1:97" ht="15.75" customHeight="1" x14ac:dyDescent="0.3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</row>
    <row r="309" spans="1:97" ht="15.75" customHeight="1" x14ac:dyDescent="0.3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</row>
    <row r="310" spans="1:97" ht="15.75" customHeight="1" x14ac:dyDescent="0.3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</row>
    <row r="311" spans="1:97" ht="15.75" customHeight="1" x14ac:dyDescent="0.3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</row>
    <row r="312" spans="1:97" ht="15.75" customHeight="1" x14ac:dyDescent="0.3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</row>
    <row r="313" spans="1:97" ht="15.75" customHeight="1" x14ac:dyDescent="0.3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</row>
    <row r="314" spans="1:97" ht="15.75" customHeight="1" x14ac:dyDescent="0.3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</row>
    <row r="315" spans="1:97" ht="15.75" customHeight="1" x14ac:dyDescent="0.3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</row>
    <row r="316" spans="1:97" ht="15.75" customHeight="1" x14ac:dyDescent="0.3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</row>
    <row r="317" spans="1:97" ht="15.75" customHeight="1" x14ac:dyDescent="0.3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</row>
    <row r="318" spans="1:97" ht="15.75" customHeight="1" x14ac:dyDescent="0.3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</row>
    <row r="319" spans="1:97" ht="15.75" customHeight="1" x14ac:dyDescent="0.3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</row>
    <row r="320" spans="1:97" ht="15.75" customHeight="1" x14ac:dyDescent="0.3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</row>
    <row r="321" spans="1:97" ht="15.75" customHeight="1" x14ac:dyDescent="0.3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</row>
    <row r="322" spans="1:97" ht="15.75" customHeight="1" x14ac:dyDescent="0.3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</row>
    <row r="323" spans="1:97" ht="15.75" customHeight="1" x14ac:dyDescent="0.3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</row>
    <row r="324" spans="1:97" ht="15.75" customHeight="1" x14ac:dyDescent="0.3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</row>
    <row r="325" spans="1:97" ht="15.75" customHeight="1" x14ac:dyDescent="0.3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</row>
    <row r="326" spans="1:97" ht="15.75" customHeight="1" x14ac:dyDescent="0.3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</row>
    <row r="327" spans="1:97" ht="15.75" customHeight="1" x14ac:dyDescent="0.3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</row>
    <row r="328" spans="1:97" ht="15.75" customHeight="1" x14ac:dyDescent="0.3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</row>
    <row r="329" spans="1:97" ht="15.75" customHeight="1" x14ac:dyDescent="0.3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</row>
    <row r="330" spans="1:97" ht="15.75" customHeight="1" x14ac:dyDescent="0.3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</row>
    <row r="331" spans="1:97" ht="15.75" customHeight="1" x14ac:dyDescent="0.3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</row>
    <row r="332" spans="1:97" ht="15.75" customHeight="1" x14ac:dyDescent="0.3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</row>
    <row r="333" spans="1:97" ht="15.75" customHeight="1" x14ac:dyDescent="0.3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</row>
    <row r="334" spans="1:97" ht="15.75" customHeight="1" x14ac:dyDescent="0.3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</row>
    <row r="335" spans="1:97" ht="15.75" customHeight="1" x14ac:dyDescent="0.3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</row>
    <row r="336" spans="1:97" ht="15.75" customHeight="1" x14ac:dyDescent="0.3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</row>
    <row r="337" spans="1:97" ht="15.75" customHeight="1" x14ac:dyDescent="0.3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</row>
    <row r="338" spans="1:97" ht="15.75" customHeight="1" x14ac:dyDescent="0.3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</row>
    <row r="339" spans="1:97" ht="15.75" customHeight="1" x14ac:dyDescent="0.3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</row>
    <row r="340" spans="1:97" ht="15.75" customHeight="1" x14ac:dyDescent="0.3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</row>
    <row r="341" spans="1:97" ht="15.75" customHeight="1" x14ac:dyDescent="0.3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</row>
    <row r="342" spans="1:97" ht="15.75" customHeight="1" x14ac:dyDescent="0.3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</row>
    <row r="343" spans="1:97" ht="15.75" customHeight="1" x14ac:dyDescent="0.3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</row>
    <row r="344" spans="1:97" ht="15.75" customHeight="1" x14ac:dyDescent="0.3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</row>
    <row r="345" spans="1:97" ht="15.75" customHeight="1" x14ac:dyDescent="0.3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</row>
    <row r="346" spans="1:97" ht="15.75" customHeight="1" x14ac:dyDescent="0.3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</row>
    <row r="347" spans="1:97" ht="15.75" customHeight="1" x14ac:dyDescent="0.3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</row>
    <row r="348" spans="1:97" ht="15.75" customHeight="1" x14ac:dyDescent="0.3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</row>
    <row r="349" spans="1:97" ht="15.75" customHeight="1" x14ac:dyDescent="0.3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</row>
    <row r="350" spans="1:97" ht="15.75" customHeight="1" x14ac:dyDescent="0.3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</row>
    <row r="351" spans="1:97" ht="15.75" customHeight="1" x14ac:dyDescent="0.3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</row>
    <row r="352" spans="1:97" ht="15.75" customHeight="1" x14ac:dyDescent="0.3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</row>
    <row r="353" spans="1:97" ht="15.75" customHeight="1" x14ac:dyDescent="0.3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</row>
    <row r="354" spans="1:97" ht="15.75" customHeight="1" x14ac:dyDescent="0.3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</row>
    <row r="355" spans="1:97" ht="15.75" customHeight="1" x14ac:dyDescent="0.3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</row>
    <row r="356" spans="1:97" ht="15.75" customHeight="1" x14ac:dyDescent="0.3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</row>
    <row r="357" spans="1:97" ht="15.75" customHeight="1" x14ac:dyDescent="0.3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</row>
    <row r="358" spans="1:97" ht="15.75" customHeight="1" x14ac:dyDescent="0.3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</row>
    <row r="359" spans="1:97" ht="15.75" customHeight="1" x14ac:dyDescent="0.3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</row>
    <row r="360" spans="1:97" ht="15.75" customHeight="1" x14ac:dyDescent="0.3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</row>
    <row r="361" spans="1:97" ht="15.75" customHeight="1" x14ac:dyDescent="0.3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</row>
    <row r="362" spans="1:97" ht="15.75" customHeight="1" x14ac:dyDescent="0.3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</row>
    <row r="363" spans="1:97" ht="15.75" customHeight="1" x14ac:dyDescent="0.3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</row>
    <row r="364" spans="1:97" ht="15.75" customHeight="1" x14ac:dyDescent="0.3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</row>
    <row r="365" spans="1:97" ht="15.75" customHeight="1" x14ac:dyDescent="0.3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</row>
    <row r="366" spans="1:97" ht="15.75" customHeight="1" x14ac:dyDescent="0.3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</row>
    <row r="367" spans="1:97" ht="15.75" customHeight="1" x14ac:dyDescent="0.3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</row>
    <row r="368" spans="1:97" ht="15.75" customHeight="1" x14ac:dyDescent="0.3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</row>
    <row r="369" spans="1:97" ht="15.75" customHeight="1" x14ac:dyDescent="0.3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</row>
    <row r="370" spans="1:97" ht="15.75" customHeight="1" x14ac:dyDescent="0.3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</row>
    <row r="371" spans="1:97" ht="15.75" customHeight="1" x14ac:dyDescent="0.3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</row>
    <row r="372" spans="1:97" ht="15.75" customHeight="1" x14ac:dyDescent="0.3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</row>
    <row r="373" spans="1:97" ht="15.75" customHeight="1" x14ac:dyDescent="0.3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</row>
    <row r="374" spans="1:97" ht="15.75" customHeight="1" x14ac:dyDescent="0.3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</row>
    <row r="375" spans="1:97" ht="15.75" customHeight="1" x14ac:dyDescent="0.3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</row>
    <row r="376" spans="1:97" ht="15.75" customHeight="1" x14ac:dyDescent="0.3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</row>
    <row r="377" spans="1:97" ht="15.75" customHeight="1" x14ac:dyDescent="0.3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</row>
    <row r="378" spans="1:97" ht="15.75" customHeight="1" x14ac:dyDescent="0.3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</row>
    <row r="379" spans="1:97" ht="15.75" customHeight="1" x14ac:dyDescent="0.3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</row>
    <row r="380" spans="1:97" ht="15.75" customHeight="1" x14ac:dyDescent="0.3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</row>
    <row r="381" spans="1:97" ht="15.75" customHeight="1" x14ac:dyDescent="0.3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</row>
    <row r="382" spans="1:97" ht="15.75" customHeight="1" x14ac:dyDescent="0.3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</row>
    <row r="383" spans="1:97" ht="15.75" customHeight="1" x14ac:dyDescent="0.3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</row>
    <row r="384" spans="1:97" ht="15.75" customHeight="1" x14ac:dyDescent="0.3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</row>
    <row r="385" spans="1:97" ht="15.75" customHeight="1" x14ac:dyDescent="0.3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</row>
    <row r="386" spans="1:97" ht="15.75" customHeight="1" x14ac:dyDescent="0.3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</row>
    <row r="387" spans="1:97" ht="15.75" customHeight="1" x14ac:dyDescent="0.3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</row>
    <row r="388" spans="1:97" ht="15.75" customHeight="1" x14ac:dyDescent="0.3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</row>
    <row r="389" spans="1:97" ht="15.75" customHeight="1" x14ac:dyDescent="0.3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</row>
    <row r="390" spans="1:97" ht="15.75" customHeight="1" x14ac:dyDescent="0.3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</row>
    <row r="391" spans="1:97" ht="15.75" customHeight="1" x14ac:dyDescent="0.3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</row>
    <row r="392" spans="1:97" ht="15.75" customHeight="1" x14ac:dyDescent="0.3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</row>
    <row r="393" spans="1:97" ht="15.75" customHeight="1" x14ac:dyDescent="0.3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</row>
    <row r="394" spans="1:97" ht="15.75" customHeight="1" x14ac:dyDescent="0.3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</row>
    <row r="395" spans="1:97" ht="15.75" customHeight="1" x14ac:dyDescent="0.3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</row>
    <row r="396" spans="1:97" ht="15.75" customHeight="1" x14ac:dyDescent="0.3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</row>
    <row r="397" spans="1:97" ht="15.75" customHeight="1" x14ac:dyDescent="0.3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</row>
    <row r="398" spans="1:97" ht="15.75" customHeight="1" x14ac:dyDescent="0.3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</row>
    <row r="399" spans="1:97" ht="15.75" customHeight="1" x14ac:dyDescent="0.3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</row>
    <row r="400" spans="1:97" ht="15.75" customHeight="1" x14ac:dyDescent="0.3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</row>
    <row r="401" spans="1:97" ht="15.75" customHeight="1" x14ac:dyDescent="0.3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</row>
    <row r="402" spans="1:97" ht="15.75" customHeight="1" x14ac:dyDescent="0.3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</row>
    <row r="403" spans="1:97" ht="15.75" customHeight="1" x14ac:dyDescent="0.3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</row>
    <row r="404" spans="1:97" ht="15.75" customHeight="1" x14ac:dyDescent="0.3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</row>
    <row r="405" spans="1:97" ht="15.75" customHeight="1" x14ac:dyDescent="0.3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</row>
    <row r="406" spans="1:97" ht="15.75" customHeight="1" x14ac:dyDescent="0.3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</row>
    <row r="407" spans="1:97" ht="15.75" customHeight="1" x14ac:dyDescent="0.3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</row>
    <row r="408" spans="1:97" ht="15.75" customHeight="1" x14ac:dyDescent="0.3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</row>
    <row r="409" spans="1:97" ht="15.75" customHeight="1" x14ac:dyDescent="0.3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</row>
    <row r="410" spans="1:97" ht="15.75" customHeight="1" x14ac:dyDescent="0.3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</row>
    <row r="411" spans="1:97" ht="15.75" customHeight="1" x14ac:dyDescent="0.3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</row>
    <row r="412" spans="1:97" ht="15.75" customHeight="1" x14ac:dyDescent="0.3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</row>
    <row r="413" spans="1:97" ht="15.75" customHeight="1" x14ac:dyDescent="0.3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</row>
    <row r="414" spans="1:97" ht="15.75" customHeight="1" x14ac:dyDescent="0.3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</row>
    <row r="415" spans="1:97" ht="15.75" customHeight="1" x14ac:dyDescent="0.3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</row>
    <row r="416" spans="1:97" ht="15.75" customHeight="1" x14ac:dyDescent="0.3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</row>
    <row r="417" spans="1:97" ht="15.75" customHeight="1" x14ac:dyDescent="0.3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</row>
    <row r="418" spans="1:97" ht="15.75" customHeight="1" x14ac:dyDescent="0.3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</row>
    <row r="419" spans="1:97" ht="15.75" customHeight="1" x14ac:dyDescent="0.3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</row>
    <row r="420" spans="1:97" ht="15.75" customHeight="1" x14ac:dyDescent="0.3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</row>
    <row r="421" spans="1:97" ht="15.75" customHeight="1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</row>
    <row r="422" spans="1:97" ht="15.75" customHeight="1" x14ac:dyDescent="0.3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</row>
    <row r="423" spans="1:97" ht="15.75" customHeight="1" x14ac:dyDescent="0.3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</row>
    <row r="424" spans="1:97" ht="15.75" customHeight="1" x14ac:dyDescent="0.3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</row>
    <row r="425" spans="1:97" ht="15.75" customHeight="1" x14ac:dyDescent="0.3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</row>
    <row r="426" spans="1:97" ht="15.75" customHeight="1" x14ac:dyDescent="0.3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</row>
    <row r="427" spans="1:97" ht="15.75" customHeight="1" x14ac:dyDescent="0.3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</row>
    <row r="428" spans="1:97" ht="15.75" customHeight="1" x14ac:dyDescent="0.3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</row>
    <row r="429" spans="1:97" ht="15.75" customHeight="1" x14ac:dyDescent="0.3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</row>
    <row r="430" spans="1:97" ht="15.75" customHeight="1" x14ac:dyDescent="0.3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</row>
    <row r="431" spans="1:97" ht="15.75" customHeight="1" x14ac:dyDescent="0.3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</row>
    <row r="432" spans="1:97" ht="15.75" customHeight="1" x14ac:dyDescent="0.3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</row>
    <row r="433" spans="1:97" ht="15.75" customHeight="1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</row>
    <row r="434" spans="1:97" ht="15.75" customHeight="1" x14ac:dyDescent="0.3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</row>
    <row r="435" spans="1:97" ht="15.75" customHeight="1" x14ac:dyDescent="0.3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</row>
    <row r="436" spans="1:97" ht="15.75" customHeight="1" x14ac:dyDescent="0.3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</row>
    <row r="437" spans="1:97" ht="15.75" customHeight="1" x14ac:dyDescent="0.3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</row>
    <row r="438" spans="1:97" ht="15.75" customHeight="1" x14ac:dyDescent="0.3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</row>
    <row r="439" spans="1:97" ht="15.75" customHeight="1" x14ac:dyDescent="0.3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</row>
    <row r="440" spans="1:97" ht="15.75" customHeight="1" x14ac:dyDescent="0.3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</row>
    <row r="441" spans="1:97" ht="15.75" customHeight="1" x14ac:dyDescent="0.3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</row>
    <row r="442" spans="1:97" ht="15.75" customHeight="1" x14ac:dyDescent="0.3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</row>
    <row r="443" spans="1:97" ht="15.75" customHeight="1" x14ac:dyDescent="0.3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</row>
    <row r="444" spans="1:97" ht="15.75" customHeight="1" x14ac:dyDescent="0.3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</row>
    <row r="445" spans="1:97" ht="15.75" customHeight="1" x14ac:dyDescent="0.3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</row>
    <row r="446" spans="1:97" ht="15.75" customHeight="1" x14ac:dyDescent="0.3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</row>
    <row r="447" spans="1:97" ht="15.75" customHeight="1" x14ac:dyDescent="0.3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</row>
    <row r="448" spans="1:97" ht="15.75" customHeight="1" x14ac:dyDescent="0.3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</row>
    <row r="449" spans="1:97" ht="15.75" customHeight="1" x14ac:dyDescent="0.3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</row>
    <row r="450" spans="1:97" ht="15.75" customHeight="1" x14ac:dyDescent="0.3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</row>
    <row r="451" spans="1:97" ht="15.75" customHeight="1" x14ac:dyDescent="0.3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</row>
    <row r="452" spans="1:97" ht="15.75" customHeight="1" x14ac:dyDescent="0.3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</row>
    <row r="453" spans="1:97" ht="15.75" customHeight="1" x14ac:dyDescent="0.3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</row>
    <row r="454" spans="1:97" ht="15.75" customHeight="1" x14ac:dyDescent="0.3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</row>
    <row r="455" spans="1:97" ht="15.75" customHeight="1" x14ac:dyDescent="0.3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</row>
    <row r="456" spans="1:97" ht="15.75" customHeight="1" x14ac:dyDescent="0.3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</row>
    <row r="457" spans="1:97" ht="15.75" customHeight="1" x14ac:dyDescent="0.3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</row>
    <row r="458" spans="1:97" ht="15.75" customHeight="1" x14ac:dyDescent="0.3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</row>
    <row r="459" spans="1:97" ht="15.75" customHeight="1" x14ac:dyDescent="0.3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</row>
    <row r="460" spans="1:97" ht="15.75" customHeight="1" x14ac:dyDescent="0.3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</row>
    <row r="461" spans="1:97" ht="15.75" customHeight="1" x14ac:dyDescent="0.3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</row>
    <row r="462" spans="1:97" ht="15.75" customHeight="1" x14ac:dyDescent="0.3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</row>
    <row r="463" spans="1:97" ht="15.75" customHeight="1" x14ac:dyDescent="0.3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</row>
    <row r="464" spans="1:97" ht="15.75" customHeight="1" x14ac:dyDescent="0.3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</row>
    <row r="465" spans="1:97" ht="15.75" customHeight="1" x14ac:dyDescent="0.3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</row>
    <row r="466" spans="1:97" ht="15.75" customHeight="1" x14ac:dyDescent="0.3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</row>
    <row r="467" spans="1:97" ht="15.75" customHeight="1" x14ac:dyDescent="0.3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</row>
    <row r="468" spans="1:97" ht="15.75" customHeight="1" x14ac:dyDescent="0.3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</row>
    <row r="469" spans="1:97" ht="15.75" customHeight="1" x14ac:dyDescent="0.3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</row>
    <row r="470" spans="1:97" ht="15.75" customHeight="1" x14ac:dyDescent="0.3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</row>
    <row r="471" spans="1:97" ht="15.75" customHeight="1" x14ac:dyDescent="0.3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</row>
    <row r="472" spans="1:97" ht="15.75" customHeight="1" x14ac:dyDescent="0.3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</row>
    <row r="473" spans="1:97" ht="15.75" customHeight="1" x14ac:dyDescent="0.3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</row>
    <row r="474" spans="1:97" ht="15.75" customHeight="1" x14ac:dyDescent="0.3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</row>
    <row r="475" spans="1:97" ht="15.75" customHeight="1" x14ac:dyDescent="0.3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</row>
    <row r="476" spans="1:97" ht="15.75" customHeight="1" x14ac:dyDescent="0.3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</row>
    <row r="477" spans="1:97" ht="15.75" customHeight="1" x14ac:dyDescent="0.3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</row>
    <row r="478" spans="1:97" ht="15.75" customHeight="1" x14ac:dyDescent="0.3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</row>
    <row r="479" spans="1:97" ht="15.75" customHeight="1" x14ac:dyDescent="0.3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</row>
    <row r="480" spans="1:97" ht="15.75" customHeight="1" x14ac:dyDescent="0.3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</row>
    <row r="481" spans="1:97" ht="15.75" customHeight="1" x14ac:dyDescent="0.3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</row>
    <row r="482" spans="1:97" ht="15.75" customHeight="1" x14ac:dyDescent="0.3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</row>
    <row r="483" spans="1:97" ht="15.75" customHeight="1" x14ac:dyDescent="0.3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</row>
    <row r="484" spans="1:97" ht="15.75" customHeight="1" x14ac:dyDescent="0.3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</row>
    <row r="485" spans="1:97" ht="15.75" customHeight="1" x14ac:dyDescent="0.3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</row>
    <row r="486" spans="1:97" ht="15.75" customHeight="1" x14ac:dyDescent="0.3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</row>
    <row r="487" spans="1:97" ht="15.75" customHeight="1" x14ac:dyDescent="0.3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</row>
    <row r="488" spans="1:97" ht="15.75" customHeight="1" x14ac:dyDescent="0.3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</row>
    <row r="489" spans="1:97" ht="15.75" customHeight="1" x14ac:dyDescent="0.3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</row>
    <row r="490" spans="1:97" ht="15.75" customHeight="1" x14ac:dyDescent="0.3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</row>
    <row r="491" spans="1:97" ht="15.75" customHeight="1" x14ac:dyDescent="0.3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</row>
    <row r="492" spans="1:97" ht="15.75" customHeight="1" x14ac:dyDescent="0.3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</row>
    <row r="493" spans="1:97" ht="15.75" customHeight="1" x14ac:dyDescent="0.3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</row>
    <row r="494" spans="1:97" ht="15.75" customHeight="1" x14ac:dyDescent="0.3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</row>
    <row r="495" spans="1:97" ht="15.75" customHeight="1" x14ac:dyDescent="0.3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</row>
    <row r="496" spans="1:97" ht="15.75" customHeight="1" x14ac:dyDescent="0.3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</row>
    <row r="497" spans="1:97" ht="15.75" customHeight="1" x14ac:dyDescent="0.3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</row>
    <row r="498" spans="1:97" ht="15.75" customHeight="1" x14ac:dyDescent="0.3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</row>
    <row r="499" spans="1:97" ht="15.75" customHeight="1" x14ac:dyDescent="0.3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</row>
    <row r="500" spans="1:97" ht="15.75" customHeight="1" x14ac:dyDescent="0.3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</row>
    <row r="501" spans="1:97" ht="15.75" customHeight="1" x14ac:dyDescent="0.3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</row>
    <row r="502" spans="1:97" ht="15.75" customHeight="1" x14ac:dyDescent="0.3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</row>
    <row r="503" spans="1:97" ht="15.75" customHeight="1" x14ac:dyDescent="0.3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</row>
    <row r="504" spans="1:97" ht="15.75" customHeight="1" x14ac:dyDescent="0.3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</row>
    <row r="505" spans="1:97" ht="15.75" customHeight="1" x14ac:dyDescent="0.3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</row>
    <row r="506" spans="1:97" ht="15.75" customHeight="1" x14ac:dyDescent="0.3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</row>
    <row r="507" spans="1:97" ht="15.75" customHeight="1" x14ac:dyDescent="0.3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</row>
    <row r="508" spans="1:97" ht="15.75" customHeight="1" x14ac:dyDescent="0.3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</row>
    <row r="509" spans="1:97" ht="15.75" customHeight="1" x14ac:dyDescent="0.3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</row>
    <row r="510" spans="1:97" ht="15.75" customHeight="1" x14ac:dyDescent="0.3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</row>
    <row r="511" spans="1:97" ht="15.75" customHeight="1" x14ac:dyDescent="0.3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</row>
    <row r="512" spans="1:97" ht="15.75" customHeight="1" x14ac:dyDescent="0.3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</row>
    <row r="513" spans="1:97" ht="15.75" customHeight="1" x14ac:dyDescent="0.3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</row>
    <row r="514" spans="1:97" ht="15.75" customHeight="1" x14ac:dyDescent="0.3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</row>
    <row r="515" spans="1:97" ht="15.75" customHeight="1" x14ac:dyDescent="0.3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</row>
    <row r="516" spans="1:97" ht="15.75" customHeight="1" x14ac:dyDescent="0.3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</row>
    <row r="517" spans="1:97" ht="15.75" customHeight="1" x14ac:dyDescent="0.3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</row>
    <row r="518" spans="1:97" ht="15.75" customHeight="1" x14ac:dyDescent="0.3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</row>
    <row r="519" spans="1:97" ht="15.75" customHeight="1" x14ac:dyDescent="0.3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</row>
    <row r="520" spans="1:97" ht="15.75" customHeight="1" x14ac:dyDescent="0.3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</row>
    <row r="521" spans="1:97" ht="15.75" customHeight="1" x14ac:dyDescent="0.3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</row>
    <row r="522" spans="1:97" ht="15.75" customHeight="1" x14ac:dyDescent="0.3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</row>
    <row r="523" spans="1:97" ht="15.75" customHeight="1" x14ac:dyDescent="0.3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</row>
    <row r="524" spans="1:97" ht="15.75" customHeight="1" x14ac:dyDescent="0.3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</row>
    <row r="525" spans="1:97" ht="15.75" customHeight="1" x14ac:dyDescent="0.3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</row>
    <row r="526" spans="1:97" ht="15.75" customHeight="1" x14ac:dyDescent="0.3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</row>
    <row r="527" spans="1:97" ht="15.75" customHeight="1" x14ac:dyDescent="0.3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</row>
    <row r="528" spans="1:97" ht="15.75" customHeight="1" x14ac:dyDescent="0.3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</row>
    <row r="529" spans="1:97" ht="15.75" customHeight="1" x14ac:dyDescent="0.3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</row>
    <row r="530" spans="1:97" ht="15.75" customHeight="1" x14ac:dyDescent="0.3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</row>
    <row r="531" spans="1:97" ht="15.75" customHeight="1" x14ac:dyDescent="0.3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</row>
    <row r="532" spans="1:97" ht="15.75" customHeight="1" x14ac:dyDescent="0.3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</row>
    <row r="533" spans="1:97" ht="15.75" customHeight="1" x14ac:dyDescent="0.3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</row>
    <row r="534" spans="1:97" ht="15.75" customHeight="1" x14ac:dyDescent="0.3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</row>
    <row r="535" spans="1:97" ht="15.75" customHeight="1" x14ac:dyDescent="0.3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</row>
    <row r="536" spans="1:97" ht="15.75" customHeight="1" x14ac:dyDescent="0.3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</row>
    <row r="537" spans="1:97" ht="15.75" customHeight="1" x14ac:dyDescent="0.3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</row>
    <row r="538" spans="1:97" ht="15.75" customHeight="1" x14ac:dyDescent="0.3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</row>
    <row r="539" spans="1:97" ht="15.75" customHeight="1" x14ac:dyDescent="0.3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</row>
    <row r="540" spans="1:97" ht="15.75" customHeight="1" x14ac:dyDescent="0.3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</row>
    <row r="541" spans="1:97" ht="15.75" customHeight="1" x14ac:dyDescent="0.3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</row>
    <row r="542" spans="1:97" ht="15.75" customHeight="1" x14ac:dyDescent="0.3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</row>
    <row r="543" spans="1:97" ht="15.75" customHeight="1" x14ac:dyDescent="0.3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</row>
    <row r="544" spans="1:97" ht="15.75" customHeight="1" x14ac:dyDescent="0.3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</row>
    <row r="545" spans="1:97" ht="15.75" customHeight="1" x14ac:dyDescent="0.3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</row>
    <row r="546" spans="1:97" ht="15.75" customHeight="1" x14ac:dyDescent="0.3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</row>
    <row r="547" spans="1:97" ht="15.75" customHeight="1" x14ac:dyDescent="0.3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</row>
    <row r="548" spans="1:97" ht="15.75" customHeight="1" x14ac:dyDescent="0.3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</row>
    <row r="549" spans="1:97" ht="15.75" customHeight="1" x14ac:dyDescent="0.3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</row>
    <row r="550" spans="1:97" ht="15.75" customHeight="1" x14ac:dyDescent="0.3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</row>
    <row r="551" spans="1:97" ht="15.75" customHeight="1" x14ac:dyDescent="0.3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</row>
    <row r="552" spans="1:97" ht="15.75" customHeight="1" x14ac:dyDescent="0.3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</row>
    <row r="553" spans="1:97" ht="15.75" customHeight="1" x14ac:dyDescent="0.3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</row>
    <row r="554" spans="1:97" ht="15.75" customHeight="1" x14ac:dyDescent="0.3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</row>
    <row r="555" spans="1:97" ht="15.75" customHeight="1" x14ac:dyDescent="0.3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</row>
    <row r="556" spans="1:97" ht="15.75" customHeight="1" x14ac:dyDescent="0.3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</row>
    <row r="557" spans="1:97" ht="15.75" customHeight="1" x14ac:dyDescent="0.3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</row>
    <row r="558" spans="1:97" ht="15.75" customHeight="1" x14ac:dyDescent="0.3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</row>
    <row r="559" spans="1:97" ht="15.75" customHeight="1" x14ac:dyDescent="0.3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</row>
    <row r="560" spans="1:97" ht="15.75" customHeight="1" x14ac:dyDescent="0.3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</row>
    <row r="561" spans="1:97" ht="15.75" customHeight="1" x14ac:dyDescent="0.3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</row>
    <row r="562" spans="1:97" ht="15.75" customHeight="1" x14ac:dyDescent="0.3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</row>
    <row r="563" spans="1:97" ht="15.75" customHeight="1" x14ac:dyDescent="0.3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</row>
    <row r="564" spans="1:97" ht="15.75" customHeight="1" x14ac:dyDescent="0.3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</row>
    <row r="565" spans="1:97" ht="15.75" customHeight="1" x14ac:dyDescent="0.3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</row>
    <row r="566" spans="1:97" ht="15.75" customHeight="1" x14ac:dyDescent="0.3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</row>
    <row r="567" spans="1:97" ht="15.75" customHeight="1" x14ac:dyDescent="0.3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</row>
    <row r="568" spans="1:97" ht="15.75" customHeight="1" x14ac:dyDescent="0.3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</row>
    <row r="569" spans="1:97" ht="15.75" customHeight="1" x14ac:dyDescent="0.3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</row>
    <row r="570" spans="1:97" ht="15.75" customHeight="1" x14ac:dyDescent="0.3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</row>
    <row r="571" spans="1:97" ht="15.75" customHeight="1" x14ac:dyDescent="0.3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</row>
    <row r="572" spans="1:97" ht="15.75" customHeight="1" x14ac:dyDescent="0.3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</row>
    <row r="573" spans="1:97" ht="15.75" customHeight="1" x14ac:dyDescent="0.3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</row>
    <row r="574" spans="1:97" ht="15.75" customHeight="1" x14ac:dyDescent="0.3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</row>
    <row r="575" spans="1:97" ht="15.75" customHeight="1" x14ac:dyDescent="0.3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</row>
    <row r="576" spans="1:97" ht="15.75" customHeight="1" x14ac:dyDescent="0.3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</row>
    <row r="577" spans="1:97" ht="15.75" customHeight="1" x14ac:dyDescent="0.3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</row>
    <row r="578" spans="1:97" ht="15.75" customHeight="1" x14ac:dyDescent="0.3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</row>
    <row r="579" spans="1:97" ht="15.75" customHeight="1" x14ac:dyDescent="0.3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</row>
    <row r="580" spans="1:97" ht="15.75" customHeight="1" x14ac:dyDescent="0.3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</row>
    <row r="581" spans="1:97" ht="15.75" customHeight="1" x14ac:dyDescent="0.3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</row>
    <row r="582" spans="1:97" ht="15.75" customHeight="1" x14ac:dyDescent="0.3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</row>
    <row r="583" spans="1:97" ht="15.75" customHeight="1" x14ac:dyDescent="0.3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</row>
    <row r="584" spans="1:97" ht="15.75" customHeight="1" x14ac:dyDescent="0.3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</row>
    <row r="585" spans="1:97" ht="15.75" customHeight="1" x14ac:dyDescent="0.3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</row>
    <row r="586" spans="1:97" ht="15.75" customHeight="1" x14ac:dyDescent="0.3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</row>
    <row r="587" spans="1:97" ht="15.75" customHeight="1" x14ac:dyDescent="0.3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</row>
    <row r="588" spans="1:97" ht="15.75" customHeight="1" x14ac:dyDescent="0.3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</row>
    <row r="589" spans="1:97" ht="15.75" customHeight="1" x14ac:dyDescent="0.3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</row>
    <row r="590" spans="1:97" ht="15.75" customHeight="1" x14ac:dyDescent="0.3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</row>
    <row r="591" spans="1:97" ht="15.75" customHeight="1" x14ac:dyDescent="0.3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</row>
    <row r="592" spans="1:97" ht="15.75" customHeight="1" x14ac:dyDescent="0.3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</row>
    <row r="593" spans="1:97" ht="15.75" customHeight="1" x14ac:dyDescent="0.3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</row>
    <row r="594" spans="1:97" ht="15.75" customHeight="1" x14ac:dyDescent="0.3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</row>
    <row r="595" spans="1:97" ht="15.75" customHeight="1" x14ac:dyDescent="0.3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</row>
    <row r="596" spans="1:97" ht="15.75" customHeight="1" x14ac:dyDescent="0.3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</row>
    <row r="597" spans="1:97" ht="15.75" customHeight="1" x14ac:dyDescent="0.3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</row>
    <row r="598" spans="1:97" ht="15.75" customHeight="1" x14ac:dyDescent="0.3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</row>
    <row r="599" spans="1:97" ht="15.75" customHeight="1" x14ac:dyDescent="0.3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</row>
    <row r="600" spans="1:97" ht="15.75" customHeight="1" x14ac:dyDescent="0.3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</row>
    <row r="601" spans="1:97" ht="15.75" customHeight="1" x14ac:dyDescent="0.3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</row>
    <row r="602" spans="1:97" ht="15.75" customHeight="1" x14ac:dyDescent="0.3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</row>
    <row r="603" spans="1:97" ht="15.75" customHeight="1" x14ac:dyDescent="0.3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</row>
    <row r="604" spans="1:97" ht="15.75" customHeight="1" x14ac:dyDescent="0.3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</row>
    <row r="605" spans="1:97" ht="15.75" customHeight="1" x14ac:dyDescent="0.3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</row>
    <row r="606" spans="1:97" ht="15.75" customHeight="1" x14ac:dyDescent="0.3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</row>
    <row r="607" spans="1:97" ht="15.75" customHeight="1" x14ac:dyDescent="0.3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</row>
    <row r="608" spans="1:97" ht="15.75" customHeight="1" x14ac:dyDescent="0.3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</row>
    <row r="609" spans="1:97" ht="15.75" customHeight="1" x14ac:dyDescent="0.3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</row>
    <row r="610" spans="1:97" ht="15.75" customHeight="1" x14ac:dyDescent="0.3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</row>
    <row r="611" spans="1:97" ht="15.75" customHeight="1" x14ac:dyDescent="0.3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</row>
    <row r="612" spans="1:97" ht="15.75" customHeight="1" x14ac:dyDescent="0.3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</row>
    <row r="613" spans="1:97" ht="15.75" customHeight="1" x14ac:dyDescent="0.3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</row>
    <row r="614" spans="1:97" ht="15.75" customHeight="1" x14ac:dyDescent="0.3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</row>
    <row r="615" spans="1:97" ht="15.75" customHeight="1" x14ac:dyDescent="0.3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</row>
    <row r="616" spans="1:97" ht="15.75" customHeight="1" x14ac:dyDescent="0.3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</row>
    <row r="617" spans="1:97" ht="15.75" customHeight="1" x14ac:dyDescent="0.3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</row>
    <row r="618" spans="1:97" ht="15.75" customHeight="1" x14ac:dyDescent="0.3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</row>
    <row r="619" spans="1:97" ht="15.75" customHeight="1" x14ac:dyDescent="0.3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</row>
    <row r="620" spans="1:97" ht="15.75" customHeight="1" x14ac:dyDescent="0.3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</row>
    <row r="621" spans="1:97" ht="15.75" customHeight="1" x14ac:dyDescent="0.3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</row>
    <row r="622" spans="1:97" ht="15.75" customHeight="1" x14ac:dyDescent="0.3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</row>
    <row r="623" spans="1:97" ht="15.75" customHeight="1" x14ac:dyDescent="0.3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</row>
    <row r="624" spans="1:97" ht="15.75" customHeight="1" x14ac:dyDescent="0.3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</row>
    <row r="625" spans="1:97" ht="15.75" customHeight="1" x14ac:dyDescent="0.3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</row>
    <row r="626" spans="1:97" ht="15.75" customHeight="1" x14ac:dyDescent="0.3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</row>
    <row r="627" spans="1:97" ht="15.75" customHeight="1" x14ac:dyDescent="0.3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</row>
    <row r="628" spans="1:97" ht="15.75" customHeight="1" x14ac:dyDescent="0.3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</row>
    <row r="629" spans="1:97" ht="15.75" customHeight="1" x14ac:dyDescent="0.3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</row>
    <row r="630" spans="1:97" ht="15.75" customHeight="1" x14ac:dyDescent="0.3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</row>
    <row r="631" spans="1:97" ht="15.75" customHeight="1" x14ac:dyDescent="0.3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</row>
    <row r="632" spans="1:97" ht="15.75" customHeight="1" x14ac:dyDescent="0.3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</row>
    <row r="633" spans="1:97" ht="15.75" customHeight="1" x14ac:dyDescent="0.3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</row>
    <row r="634" spans="1:97" ht="15.75" customHeight="1" x14ac:dyDescent="0.3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</row>
    <row r="635" spans="1:97" ht="15.75" customHeight="1" x14ac:dyDescent="0.3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</row>
    <row r="636" spans="1:97" ht="15.75" customHeight="1" x14ac:dyDescent="0.3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</row>
    <row r="637" spans="1:97" ht="15.75" customHeight="1" x14ac:dyDescent="0.3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</row>
    <row r="638" spans="1:97" ht="15.75" customHeight="1" x14ac:dyDescent="0.3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</row>
    <row r="639" spans="1:97" ht="15.75" customHeight="1" x14ac:dyDescent="0.3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</row>
    <row r="640" spans="1:97" ht="15.75" customHeight="1" x14ac:dyDescent="0.3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</row>
    <row r="641" spans="1:97" ht="15.75" customHeight="1" x14ac:dyDescent="0.3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</row>
    <row r="642" spans="1:97" ht="15.75" customHeight="1" x14ac:dyDescent="0.3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</row>
    <row r="643" spans="1:97" ht="15.75" customHeight="1" x14ac:dyDescent="0.3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</row>
    <row r="644" spans="1:97" ht="15.75" customHeight="1" x14ac:dyDescent="0.3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</row>
    <row r="645" spans="1:97" ht="15.75" customHeight="1" x14ac:dyDescent="0.3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</row>
    <row r="646" spans="1:97" ht="15.75" customHeight="1" x14ac:dyDescent="0.3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</row>
    <row r="647" spans="1:97" ht="15.75" customHeight="1" x14ac:dyDescent="0.3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</row>
    <row r="648" spans="1:97" ht="15.75" customHeight="1" x14ac:dyDescent="0.3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</row>
    <row r="649" spans="1:97" ht="15.75" customHeight="1" x14ac:dyDescent="0.3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</row>
    <row r="650" spans="1:97" ht="15.75" customHeight="1" x14ac:dyDescent="0.3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</row>
    <row r="651" spans="1:97" ht="15.75" customHeight="1" x14ac:dyDescent="0.3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</row>
    <row r="652" spans="1:97" ht="15.75" customHeight="1" x14ac:dyDescent="0.3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</row>
    <row r="653" spans="1:97" ht="15.75" customHeight="1" x14ac:dyDescent="0.3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</row>
    <row r="654" spans="1:97" ht="15.75" customHeight="1" x14ac:dyDescent="0.3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</row>
    <row r="655" spans="1:97" ht="15.75" customHeight="1" x14ac:dyDescent="0.3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</row>
    <row r="656" spans="1:97" ht="15.75" customHeight="1" x14ac:dyDescent="0.3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</row>
    <row r="657" spans="1:97" ht="15.75" customHeight="1" x14ac:dyDescent="0.3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</row>
    <row r="658" spans="1:97" ht="15.75" customHeight="1" x14ac:dyDescent="0.3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</row>
    <row r="659" spans="1:97" ht="15.75" customHeight="1" x14ac:dyDescent="0.3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</row>
    <row r="660" spans="1:97" ht="15.75" customHeight="1" x14ac:dyDescent="0.3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</row>
    <row r="661" spans="1:97" ht="15.75" customHeight="1" x14ac:dyDescent="0.3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</row>
    <row r="662" spans="1:97" ht="15.75" customHeight="1" x14ac:dyDescent="0.3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</row>
    <row r="663" spans="1:97" ht="15.75" customHeight="1" x14ac:dyDescent="0.3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</row>
    <row r="664" spans="1:97" ht="15.75" customHeight="1" x14ac:dyDescent="0.3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</row>
    <row r="665" spans="1:97" ht="15.75" customHeight="1" x14ac:dyDescent="0.3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</row>
    <row r="666" spans="1:97" ht="15.75" customHeight="1" x14ac:dyDescent="0.3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</row>
    <row r="667" spans="1:97" ht="15.75" customHeight="1" x14ac:dyDescent="0.3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</row>
    <row r="668" spans="1:97" ht="15.75" customHeight="1" x14ac:dyDescent="0.3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</row>
    <row r="669" spans="1:97" ht="15.75" customHeight="1" x14ac:dyDescent="0.3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</row>
    <row r="670" spans="1:97" ht="15.75" customHeight="1" x14ac:dyDescent="0.3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</row>
    <row r="671" spans="1:97" ht="15.75" customHeight="1" x14ac:dyDescent="0.3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</row>
    <row r="672" spans="1:97" ht="15.75" customHeight="1" x14ac:dyDescent="0.3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</row>
    <row r="673" spans="1:97" ht="15.75" customHeight="1" x14ac:dyDescent="0.3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</row>
    <row r="674" spans="1:97" ht="15.75" customHeight="1" x14ac:dyDescent="0.3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</row>
    <row r="675" spans="1:97" ht="15.75" customHeight="1" x14ac:dyDescent="0.3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</row>
    <row r="676" spans="1:97" ht="15.75" customHeight="1" x14ac:dyDescent="0.3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</row>
    <row r="677" spans="1:97" ht="15.75" customHeight="1" x14ac:dyDescent="0.3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</row>
    <row r="678" spans="1:97" ht="15.75" customHeight="1" x14ac:dyDescent="0.3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</row>
    <row r="679" spans="1:97" ht="15.75" customHeight="1" x14ac:dyDescent="0.3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</row>
    <row r="680" spans="1:97" ht="15.75" customHeight="1" x14ac:dyDescent="0.3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</row>
    <row r="681" spans="1:97" ht="15.75" customHeight="1" x14ac:dyDescent="0.3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</row>
    <row r="682" spans="1:97" ht="15.75" customHeight="1" x14ac:dyDescent="0.3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</row>
    <row r="683" spans="1:97" ht="15.75" customHeight="1" x14ac:dyDescent="0.3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</row>
    <row r="684" spans="1:97" ht="15.75" customHeight="1" x14ac:dyDescent="0.3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</row>
    <row r="685" spans="1:97" ht="15.75" customHeight="1" x14ac:dyDescent="0.3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</row>
    <row r="686" spans="1:97" ht="15.75" customHeight="1" x14ac:dyDescent="0.3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</row>
    <row r="687" spans="1:97" ht="15.75" customHeight="1" x14ac:dyDescent="0.3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</row>
    <row r="688" spans="1:97" ht="15.75" customHeight="1" x14ac:dyDescent="0.3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</row>
    <row r="689" spans="1:97" ht="15.75" customHeight="1" x14ac:dyDescent="0.3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</row>
    <row r="690" spans="1:97" ht="15.75" customHeight="1" x14ac:dyDescent="0.3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</row>
    <row r="691" spans="1:97" ht="15.75" customHeight="1" x14ac:dyDescent="0.3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</row>
    <row r="692" spans="1:97" ht="15.75" customHeight="1" x14ac:dyDescent="0.3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</row>
    <row r="693" spans="1:97" ht="15.75" customHeight="1" x14ac:dyDescent="0.3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</row>
    <row r="694" spans="1:97" ht="15.75" customHeight="1" x14ac:dyDescent="0.3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</row>
    <row r="695" spans="1:97" ht="15.75" customHeight="1" x14ac:dyDescent="0.3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</row>
    <row r="696" spans="1:97" ht="15.75" customHeight="1" x14ac:dyDescent="0.3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</row>
    <row r="697" spans="1:97" ht="15.75" customHeight="1" x14ac:dyDescent="0.3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</row>
    <row r="698" spans="1:97" ht="15.75" customHeight="1" x14ac:dyDescent="0.3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</row>
    <row r="699" spans="1:97" ht="15.75" customHeight="1" x14ac:dyDescent="0.3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</row>
    <row r="700" spans="1:97" ht="15.75" customHeight="1" x14ac:dyDescent="0.3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</row>
    <row r="701" spans="1:97" ht="15.75" customHeight="1" x14ac:dyDescent="0.3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</row>
    <row r="702" spans="1:97" ht="15.75" customHeight="1" x14ac:dyDescent="0.3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</row>
    <row r="703" spans="1:97" ht="15.75" customHeight="1" x14ac:dyDescent="0.3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</row>
    <row r="704" spans="1:97" ht="15.75" customHeight="1" x14ac:dyDescent="0.3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</row>
    <row r="705" spans="1:97" ht="15.75" customHeight="1" x14ac:dyDescent="0.3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</row>
    <row r="706" spans="1:97" ht="15.75" customHeight="1" x14ac:dyDescent="0.3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</row>
    <row r="707" spans="1:97" ht="15.75" customHeight="1" x14ac:dyDescent="0.3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</row>
    <row r="708" spans="1:97" ht="15.75" customHeight="1" x14ac:dyDescent="0.3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</row>
    <row r="709" spans="1:97" ht="15.75" customHeight="1" x14ac:dyDescent="0.3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</row>
    <row r="710" spans="1:97" ht="15.75" customHeight="1" x14ac:dyDescent="0.3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</row>
    <row r="711" spans="1:97" ht="15.75" customHeight="1" x14ac:dyDescent="0.3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</row>
    <row r="712" spans="1:97" ht="15.75" customHeight="1" x14ac:dyDescent="0.3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</row>
    <row r="713" spans="1:97" ht="15.75" customHeight="1" x14ac:dyDescent="0.3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</row>
    <row r="714" spans="1:97" ht="15.75" customHeight="1" x14ac:dyDescent="0.3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</row>
    <row r="715" spans="1:97" ht="15.75" customHeight="1" x14ac:dyDescent="0.3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</row>
    <row r="716" spans="1:97" ht="15.75" customHeight="1" x14ac:dyDescent="0.3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</row>
    <row r="717" spans="1:97" ht="15.75" customHeight="1" x14ac:dyDescent="0.3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</row>
    <row r="718" spans="1:97" ht="15.75" customHeight="1" x14ac:dyDescent="0.3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</row>
    <row r="719" spans="1:97" ht="15.75" customHeight="1" x14ac:dyDescent="0.3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</row>
    <row r="720" spans="1:97" ht="15.75" customHeight="1" x14ac:dyDescent="0.3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</row>
    <row r="721" spans="1:97" ht="15.75" customHeight="1" x14ac:dyDescent="0.3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</row>
    <row r="722" spans="1:97" ht="15.75" customHeight="1" x14ac:dyDescent="0.3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</row>
    <row r="723" spans="1:97" ht="15.75" customHeight="1" x14ac:dyDescent="0.3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</row>
    <row r="724" spans="1:97" ht="15.75" customHeight="1" x14ac:dyDescent="0.3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</row>
    <row r="725" spans="1:97" ht="15.75" customHeight="1" x14ac:dyDescent="0.3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</row>
    <row r="726" spans="1:97" ht="15.75" customHeight="1" x14ac:dyDescent="0.3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</row>
    <row r="727" spans="1:97" ht="15.75" customHeight="1" x14ac:dyDescent="0.3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</row>
    <row r="728" spans="1:97" ht="15.75" customHeight="1" x14ac:dyDescent="0.3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</row>
    <row r="729" spans="1:97" ht="15.75" customHeight="1" x14ac:dyDescent="0.3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</row>
    <row r="730" spans="1:97" ht="15.75" customHeight="1" x14ac:dyDescent="0.3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</row>
    <row r="731" spans="1:97" ht="15.75" customHeight="1" x14ac:dyDescent="0.3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</row>
    <row r="732" spans="1:97" ht="15.75" customHeight="1" x14ac:dyDescent="0.3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</row>
    <row r="733" spans="1:97" ht="15.75" customHeight="1" x14ac:dyDescent="0.3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</row>
    <row r="734" spans="1:97" ht="15.75" customHeight="1" x14ac:dyDescent="0.3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</row>
    <row r="735" spans="1:97" ht="15.75" customHeight="1" x14ac:dyDescent="0.3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</row>
    <row r="736" spans="1:97" ht="15.75" customHeight="1" x14ac:dyDescent="0.3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</row>
    <row r="737" spans="1:97" ht="15.75" customHeight="1" x14ac:dyDescent="0.3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</row>
    <row r="738" spans="1:97" ht="15.75" customHeight="1" x14ac:dyDescent="0.3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</row>
    <row r="739" spans="1:97" ht="15.75" customHeight="1" x14ac:dyDescent="0.3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</row>
    <row r="740" spans="1:97" ht="15.75" customHeight="1" x14ac:dyDescent="0.3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</row>
    <row r="741" spans="1:97" ht="15.75" customHeight="1" x14ac:dyDescent="0.3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</row>
    <row r="742" spans="1:97" ht="15.75" customHeight="1" x14ac:dyDescent="0.3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</row>
    <row r="743" spans="1:97" ht="15.75" customHeight="1" x14ac:dyDescent="0.3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</row>
    <row r="744" spans="1:97" ht="15.75" customHeight="1" x14ac:dyDescent="0.3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</row>
    <row r="745" spans="1:97" ht="15.75" customHeight="1" x14ac:dyDescent="0.3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</row>
    <row r="746" spans="1:97" ht="15.75" customHeight="1" x14ac:dyDescent="0.3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</row>
    <row r="747" spans="1:97" ht="15.75" customHeight="1" x14ac:dyDescent="0.3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</row>
    <row r="748" spans="1:97" ht="15.75" customHeight="1" x14ac:dyDescent="0.3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</row>
    <row r="749" spans="1:97" ht="15.75" customHeight="1" x14ac:dyDescent="0.3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</row>
    <row r="750" spans="1:97" ht="15.75" customHeight="1" x14ac:dyDescent="0.3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</row>
    <row r="751" spans="1:97" ht="15.75" customHeight="1" x14ac:dyDescent="0.3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</row>
    <row r="752" spans="1:97" ht="15.75" customHeight="1" x14ac:dyDescent="0.3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</row>
    <row r="753" spans="1:97" ht="15.75" customHeight="1" x14ac:dyDescent="0.3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</row>
    <row r="754" spans="1:97" ht="15.75" customHeight="1" x14ac:dyDescent="0.3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</row>
    <row r="755" spans="1:97" ht="15.75" customHeight="1" x14ac:dyDescent="0.3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</row>
    <row r="756" spans="1:97" ht="15.75" customHeight="1" x14ac:dyDescent="0.3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</row>
    <row r="757" spans="1:97" ht="15.75" customHeight="1" x14ac:dyDescent="0.3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</row>
    <row r="758" spans="1:97" ht="15.75" customHeight="1" x14ac:dyDescent="0.3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</row>
    <row r="759" spans="1:97" ht="15.75" customHeight="1" x14ac:dyDescent="0.3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</row>
    <row r="760" spans="1:97" ht="15.75" customHeight="1" x14ac:dyDescent="0.3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</row>
    <row r="761" spans="1:97" ht="15.75" customHeight="1" x14ac:dyDescent="0.3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</row>
    <row r="762" spans="1:97" ht="15.75" customHeight="1" x14ac:dyDescent="0.3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</row>
    <row r="763" spans="1:97" ht="15.75" customHeight="1" x14ac:dyDescent="0.3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</row>
    <row r="764" spans="1:97" ht="15.75" customHeight="1" x14ac:dyDescent="0.3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</row>
    <row r="765" spans="1:97" ht="15.75" customHeight="1" x14ac:dyDescent="0.3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</row>
    <row r="766" spans="1:97" ht="15.75" customHeight="1" x14ac:dyDescent="0.3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</row>
    <row r="767" spans="1:97" ht="15.75" customHeight="1" x14ac:dyDescent="0.3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</row>
    <row r="768" spans="1:97" ht="15.75" customHeight="1" x14ac:dyDescent="0.3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</row>
    <row r="769" spans="1:97" ht="15.75" customHeight="1" x14ac:dyDescent="0.3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</row>
    <row r="770" spans="1:97" ht="15.75" customHeight="1" x14ac:dyDescent="0.3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</row>
    <row r="771" spans="1:97" ht="15.75" customHeight="1" x14ac:dyDescent="0.3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</row>
    <row r="772" spans="1:97" ht="15.75" customHeight="1" x14ac:dyDescent="0.3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</row>
    <row r="773" spans="1:97" ht="15.75" customHeight="1" x14ac:dyDescent="0.3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</row>
    <row r="774" spans="1:97" ht="15.75" customHeight="1" x14ac:dyDescent="0.3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</row>
    <row r="775" spans="1:97" ht="15.75" customHeight="1" x14ac:dyDescent="0.3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</row>
    <row r="776" spans="1:97" ht="15.75" customHeight="1" x14ac:dyDescent="0.3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</row>
    <row r="777" spans="1:97" ht="15.75" customHeight="1" x14ac:dyDescent="0.3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</row>
    <row r="778" spans="1:97" ht="15.75" customHeight="1" x14ac:dyDescent="0.3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</row>
    <row r="779" spans="1:97" ht="15.75" customHeight="1" x14ac:dyDescent="0.3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</row>
    <row r="780" spans="1:97" ht="15.75" customHeight="1" x14ac:dyDescent="0.3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</row>
    <row r="781" spans="1:97" ht="15.75" customHeight="1" x14ac:dyDescent="0.3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</row>
    <row r="782" spans="1:97" ht="15.75" customHeight="1" x14ac:dyDescent="0.3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</row>
    <row r="783" spans="1:97" ht="15.75" customHeight="1" x14ac:dyDescent="0.3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</row>
    <row r="784" spans="1:97" ht="15.75" customHeight="1" x14ac:dyDescent="0.3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</row>
    <row r="785" spans="1:97" ht="15.75" customHeight="1" x14ac:dyDescent="0.3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</row>
    <row r="786" spans="1:97" ht="15.75" customHeight="1" x14ac:dyDescent="0.3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</row>
    <row r="787" spans="1:97" ht="15.75" customHeight="1" x14ac:dyDescent="0.3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</row>
    <row r="788" spans="1:97" ht="15.75" customHeight="1" x14ac:dyDescent="0.3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</row>
    <row r="789" spans="1:97" ht="15.75" customHeight="1" x14ac:dyDescent="0.3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</row>
    <row r="790" spans="1:97" ht="15.75" customHeight="1" x14ac:dyDescent="0.3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</row>
    <row r="791" spans="1:97" ht="15.75" customHeight="1" x14ac:dyDescent="0.3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</row>
    <row r="792" spans="1:97" ht="15.75" customHeight="1" x14ac:dyDescent="0.3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</row>
    <row r="793" spans="1:97" ht="15.75" customHeight="1" x14ac:dyDescent="0.3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</row>
    <row r="794" spans="1:97" ht="15.75" customHeight="1" x14ac:dyDescent="0.3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</row>
    <row r="795" spans="1:97" ht="15.75" customHeight="1" x14ac:dyDescent="0.3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</row>
    <row r="796" spans="1:97" ht="15.75" customHeight="1" x14ac:dyDescent="0.3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</row>
    <row r="797" spans="1:97" ht="15.75" customHeight="1" x14ac:dyDescent="0.3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</row>
    <row r="798" spans="1:97" ht="15.75" customHeight="1" x14ac:dyDescent="0.3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</row>
    <row r="799" spans="1:97" ht="15.75" customHeight="1" x14ac:dyDescent="0.3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</row>
    <row r="800" spans="1:97" ht="15.75" customHeight="1" x14ac:dyDescent="0.3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</row>
    <row r="801" spans="1:97" ht="15.75" customHeight="1" x14ac:dyDescent="0.3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</row>
    <row r="802" spans="1:97" ht="15.75" customHeight="1" x14ac:dyDescent="0.3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</row>
    <row r="803" spans="1:97" ht="15.75" customHeight="1" x14ac:dyDescent="0.3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</row>
    <row r="804" spans="1:97" ht="15.75" customHeight="1" x14ac:dyDescent="0.3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</row>
    <row r="805" spans="1:97" ht="15.75" customHeight="1" x14ac:dyDescent="0.3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</row>
    <row r="806" spans="1:97" ht="15.75" customHeight="1" x14ac:dyDescent="0.3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</row>
    <row r="807" spans="1:97" ht="15.75" customHeight="1" x14ac:dyDescent="0.3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</row>
    <row r="808" spans="1:97" ht="15.75" customHeight="1" x14ac:dyDescent="0.3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</row>
    <row r="809" spans="1:97" ht="15.75" customHeight="1" x14ac:dyDescent="0.3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</row>
    <row r="810" spans="1:97" ht="15.75" customHeight="1" x14ac:dyDescent="0.3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</row>
    <row r="811" spans="1:97" ht="15.75" customHeight="1" x14ac:dyDescent="0.3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</row>
    <row r="812" spans="1:97" ht="15.75" customHeight="1" x14ac:dyDescent="0.3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</row>
    <row r="813" spans="1:97" ht="15.75" customHeight="1" x14ac:dyDescent="0.3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</row>
    <row r="814" spans="1:97" ht="15.75" customHeight="1" x14ac:dyDescent="0.3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</row>
    <row r="815" spans="1:97" ht="15.75" customHeight="1" x14ac:dyDescent="0.3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</row>
    <row r="816" spans="1:97" ht="15.75" customHeight="1" x14ac:dyDescent="0.3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</row>
    <row r="817" spans="1:97" ht="15.75" customHeight="1" x14ac:dyDescent="0.3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</row>
    <row r="818" spans="1:97" ht="15.75" customHeight="1" x14ac:dyDescent="0.3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</row>
    <row r="819" spans="1:97" ht="15.75" customHeight="1" x14ac:dyDescent="0.3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</row>
    <row r="820" spans="1:97" ht="15.75" customHeight="1" x14ac:dyDescent="0.3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</row>
    <row r="821" spans="1:97" ht="15.75" customHeight="1" x14ac:dyDescent="0.3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</row>
    <row r="822" spans="1:97" ht="15.75" customHeight="1" x14ac:dyDescent="0.3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</row>
    <row r="823" spans="1:97" ht="15.75" customHeight="1" x14ac:dyDescent="0.3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</row>
    <row r="824" spans="1:97" ht="15.75" customHeight="1" x14ac:dyDescent="0.3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</row>
    <row r="825" spans="1:97" ht="15.75" customHeight="1" x14ac:dyDescent="0.3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</row>
    <row r="826" spans="1:97" ht="15.75" customHeight="1" x14ac:dyDescent="0.3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</row>
    <row r="827" spans="1:97" ht="15.75" customHeight="1" x14ac:dyDescent="0.3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</row>
    <row r="828" spans="1:97" ht="15.75" customHeight="1" x14ac:dyDescent="0.3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</row>
    <row r="829" spans="1:97" ht="15.75" customHeight="1" x14ac:dyDescent="0.3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</row>
    <row r="830" spans="1:97" ht="15.75" customHeight="1" x14ac:dyDescent="0.3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</row>
    <row r="831" spans="1:97" ht="15.75" customHeight="1" x14ac:dyDescent="0.3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</row>
    <row r="832" spans="1:97" ht="15.75" customHeight="1" x14ac:dyDescent="0.3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</row>
    <row r="833" spans="1:97" ht="15.75" customHeight="1" x14ac:dyDescent="0.3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</row>
    <row r="834" spans="1:97" ht="15.75" customHeight="1" x14ac:dyDescent="0.3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</row>
    <row r="835" spans="1:97" ht="15.75" customHeight="1" x14ac:dyDescent="0.3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</row>
    <row r="836" spans="1:97" ht="15.75" customHeight="1" x14ac:dyDescent="0.3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</row>
    <row r="837" spans="1:97" ht="15.75" customHeight="1" x14ac:dyDescent="0.3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</row>
    <row r="838" spans="1:97" ht="15.75" customHeight="1" x14ac:dyDescent="0.3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</row>
    <row r="839" spans="1:97" ht="15.75" customHeight="1" x14ac:dyDescent="0.3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</row>
    <row r="840" spans="1:97" ht="15.75" customHeight="1" x14ac:dyDescent="0.3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</row>
    <row r="841" spans="1:97" ht="15.75" customHeight="1" x14ac:dyDescent="0.3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</row>
    <row r="842" spans="1:97" ht="15.75" customHeight="1" x14ac:dyDescent="0.3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</row>
    <row r="843" spans="1:97" ht="15.75" customHeight="1" x14ac:dyDescent="0.3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</row>
    <row r="844" spans="1:97" ht="15.75" customHeight="1" x14ac:dyDescent="0.3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</row>
    <row r="845" spans="1:97" ht="15.75" customHeight="1" x14ac:dyDescent="0.3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</row>
    <row r="846" spans="1:97" ht="15.75" customHeight="1" x14ac:dyDescent="0.3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</row>
    <row r="847" spans="1:97" ht="15.75" customHeight="1" x14ac:dyDescent="0.3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</row>
    <row r="848" spans="1:97" ht="15.75" customHeight="1" x14ac:dyDescent="0.3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</row>
    <row r="849" spans="1:97" ht="15.75" customHeight="1" x14ac:dyDescent="0.3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</row>
    <row r="850" spans="1:97" ht="15.75" customHeight="1" x14ac:dyDescent="0.3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</row>
    <row r="851" spans="1:97" ht="15.75" customHeight="1" x14ac:dyDescent="0.3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</row>
    <row r="852" spans="1:97" ht="15.75" customHeight="1" x14ac:dyDescent="0.3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</row>
    <row r="853" spans="1:97" ht="15.75" customHeight="1" x14ac:dyDescent="0.3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</row>
    <row r="854" spans="1:97" ht="15.75" customHeight="1" x14ac:dyDescent="0.3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</row>
    <row r="855" spans="1:97" ht="15.75" customHeight="1" x14ac:dyDescent="0.3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</row>
    <row r="856" spans="1:97" ht="15.75" customHeight="1" x14ac:dyDescent="0.3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</row>
    <row r="857" spans="1:97" ht="15.75" customHeight="1" x14ac:dyDescent="0.3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</row>
    <row r="858" spans="1:97" ht="15.75" customHeight="1" x14ac:dyDescent="0.3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</row>
    <row r="859" spans="1:97" ht="15.75" customHeight="1" x14ac:dyDescent="0.3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</row>
    <row r="860" spans="1:97" ht="15.75" customHeight="1" x14ac:dyDescent="0.3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</row>
    <row r="861" spans="1:97" ht="15.75" customHeight="1" x14ac:dyDescent="0.3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</row>
    <row r="862" spans="1:97" ht="15.75" customHeight="1" x14ac:dyDescent="0.3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</row>
    <row r="863" spans="1:97" ht="15.75" customHeight="1" x14ac:dyDescent="0.3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</row>
    <row r="864" spans="1:97" ht="15.75" customHeight="1" x14ac:dyDescent="0.3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</row>
    <row r="865" spans="1:97" ht="15.75" customHeight="1" x14ac:dyDescent="0.3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</row>
    <row r="866" spans="1:97" ht="15.75" customHeight="1" x14ac:dyDescent="0.3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</row>
    <row r="867" spans="1:97" ht="15.75" customHeight="1" x14ac:dyDescent="0.3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</row>
    <row r="868" spans="1:97" ht="15.75" customHeight="1" x14ac:dyDescent="0.3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</row>
    <row r="869" spans="1:97" ht="15.75" customHeight="1" x14ac:dyDescent="0.3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</row>
    <row r="870" spans="1:97" ht="15.75" customHeight="1" x14ac:dyDescent="0.3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</row>
    <row r="871" spans="1:97" ht="15.75" customHeight="1" x14ac:dyDescent="0.3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</row>
    <row r="872" spans="1:97" ht="15.75" customHeight="1" x14ac:dyDescent="0.3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</row>
    <row r="873" spans="1:97" ht="15.75" customHeight="1" x14ac:dyDescent="0.3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</row>
    <row r="874" spans="1:97" ht="15.75" customHeight="1" x14ac:dyDescent="0.3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</row>
    <row r="875" spans="1:97" ht="15.75" customHeight="1" x14ac:dyDescent="0.3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</row>
    <row r="876" spans="1:97" ht="15.75" customHeight="1" x14ac:dyDescent="0.3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</row>
    <row r="877" spans="1:97" ht="15.75" customHeight="1" x14ac:dyDescent="0.3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</row>
    <row r="878" spans="1:97" ht="15.75" customHeight="1" x14ac:dyDescent="0.3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</row>
    <row r="879" spans="1:97" ht="15.75" customHeight="1" x14ac:dyDescent="0.3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</row>
    <row r="880" spans="1:97" ht="15.75" customHeight="1" x14ac:dyDescent="0.3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</row>
    <row r="881" spans="1:97" ht="15.75" customHeight="1" x14ac:dyDescent="0.3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</row>
    <row r="882" spans="1:97" ht="15.75" customHeight="1" x14ac:dyDescent="0.3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</row>
    <row r="883" spans="1:97" ht="15.75" customHeight="1" x14ac:dyDescent="0.3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</row>
    <row r="884" spans="1:97" ht="15.75" customHeight="1" x14ac:dyDescent="0.3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</row>
    <row r="885" spans="1:97" ht="15.75" customHeight="1" x14ac:dyDescent="0.3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</row>
    <row r="886" spans="1:97" ht="15.75" customHeight="1" x14ac:dyDescent="0.3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</row>
    <row r="887" spans="1:97" ht="15.75" customHeight="1" x14ac:dyDescent="0.3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</row>
    <row r="888" spans="1:97" ht="15.75" customHeight="1" x14ac:dyDescent="0.3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</row>
    <row r="889" spans="1:97" ht="15.75" customHeight="1" x14ac:dyDescent="0.3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</row>
    <row r="890" spans="1:97" ht="15.75" customHeight="1" x14ac:dyDescent="0.3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</row>
    <row r="891" spans="1:97" ht="15.75" customHeight="1" x14ac:dyDescent="0.3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</row>
    <row r="892" spans="1:97" ht="15.75" customHeight="1" x14ac:dyDescent="0.3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</row>
    <row r="893" spans="1:97" ht="15.75" customHeight="1" x14ac:dyDescent="0.3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</row>
    <row r="894" spans="1:97" ht="15.75" customHeight="1" x14ac:dyDescent="0.3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</row>
    <row r="895" spans="1:97" ht="15.75" customHeight="1" x14ac:dyDescent="0.3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</row>
    <row r="896" spans="1:97" ht="15.75" customHeight="1" x14ac:dyDescent="0.3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</row>
    <row r="897" spans="1:97" ht="15.75" customHeight="1" x14ac:dyDescent="0.3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</row>
    <row r="898" spans="1:97" ht="15.75" customHeight="1" x14ac:dyDescent="0.3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</row>
    <row r="899" spans="1:97" ht="15.75" customHeight="1" x14ac:dyDescent="0.3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</row>
    <row r="900" spans="1:97" ht="15.75" customHeight="1" x14ac:dyDescent="0.3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</row>
    <row r="901" spans="1:97" ht="15.75" customHeight="1" x14ac:dyDescent="0.3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</row>
    <row r="902" spans="1:97" ht="15.75" customHeight="1" x14ac:dyDescent="0.3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</row>
    <row r="903" spans="1:97" ht="15.75" customHeight="1" x14ac:dyDescent="0.3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</row>
    <row r="904" spans="1:97" ht="15.75" customHeight="1" x14ac:dyDescent="0.3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</row>
    <row r="905" spans="1:97" ht="15.75" customHeight="1" x14ac:dyDescent="0.3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</row>
    <row r="906" spans="1:97" ht="15.75" customHeight="1" x14ac:dyDescent="0.3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</row>
    <row r="907" spans="1:97" ht="15.75" customHeight="1" x14ac:dyDescent="0.3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</row>
    <row r="908" spans="1:97" ht="15.75" customHeight="1" x14ac:dyDescent="0.3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</row>
    <row r="909" spans="1:97" ht="15.75" customHeight="1" x14ac:dyDescent="0.3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</row>
    <row r="910" spans="1:97" ht="15.75" customHeight="1" x14ac:dyDescent="0.3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</row>
    <row r="911" spans="1:97" ht="15.75" customHeight="1" x14ac:dyDescent="0.3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</row>
    <row r="912" spans="1:97" ht="15.75" customHeight="1" x14ac:dyDescent="0.3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</row>
    <row r="913" spans="1:97" ht="15.75" customHeight="1" x14ac:dyDescent="0.3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</row>
    <row r="914" spans="1:97" ht="15.75" customHeight="1" x14ac:dyDescent="0.3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</row>
    <row r="915" spans="1:97" ht="15.75" customHeight="1" x14ac:dyDescent="0.3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</row>
    <row r="916" spans="1:97" ht="15.75" customHeight="1" x14ac:dyDescent="0.3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</row>
    <row r="917" spans="1:97" ht="15.75" customHeight="1" x14ac:dyDescent="0.3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</row>
    <row r="918" spans="1:97" ht="15.75" customHeight="1" x14ac:dyDescent="0.3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</row>
    <row r="919" spans="1:97" ht="15.75" customHeight="1" x14ac:dyDescent="0.3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</row>
    <row r="920" spans="1:97" ht="15.75" customHeight="1" x14ac:dyDescent="0.3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</row>
    <row r="921" spans="1:97" ht="15.75" customHeight="1" x14ac:dyDescent="0.3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</row>
    <row r="922" spans="1:97" ht="15.75" customHeight="1" x14ac:dyDescent="0.3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</row>
    <row r="923" spans="1:97" ht="15.75" customHeight="1" x14ac:dyDescent="0.3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</row>
    <row r="924" spans="1:97" ht="15.75" customHeight="1" x14ac:dyDescent="0.3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</row>
    <row r="925" spans="1:97" ht="15.75" customHeight="1" x14ac:dyDescent="0.3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</row>
    <row r="926" spans="1:97" ht="15.75" customHeight="1" x14ac:dyDescent="0.3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</row>
    <row r="927" spans="1:97" ht="15.75" customHeight="1" x14ac:dyDescent="0.3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</row>
    <row r="928" spans="1:97" ht="15.75" customHeight="1" x14ac:dyDescent="0.3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</row>
    <row r="929" spans="1:97" ht="15.75" customHeight="1" x14ac:dyDescent="0.3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</row>
    <row r="930" spans="1:97" ht="15.75" customHeight="1" x14ac:dyDescent="0.3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</row>
    <row r="931" spans="1:97" ht="15.75" customHeight="1" x14ac:dyDescent="0.3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</row>
    <row r="932" spans="1:97" ht="15.75" customHeight="1" x14ac:dyDescent="0.3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</row>
    <row r="933" spans="1:97" ht="15.75" customHeight="1" x14ac:dyDescent="0.3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</row>
    <row r="934" spans="1:97" ht="15.75" customHeight="1" x14ac:dyDescent="0.3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</row>
    <row r="935" spans="1:97" ht="15.75" customHeight="1" x14ac:dyDescent="0.3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</row>
    <row r="936" spans="1:97" ht="15.75" customHeight="1" x14ac:dyDescent="0.3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</row>
    <row r="937" spans="1:97" ht="15.75" customHeight="1" x14ac:dyDescent="0.3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</row>
    <row r="938" spans="1:97" ht="15.75" customHeight="1" x14ac:dyDescent="0.3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</row>
    <row r="939" spans="1:97" ht="15.75" customHeight="1" x14ac:dyDescent="0.3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</row>
    <row r="940" spans="1:97" ht="15.75" customHeight="1" x14ac:dyDescent="0.3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</row>
    <row r="941" spans="1:97" ht="15.75" customHeight="1" x14ac:dyDescent="0.3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</row>
    <row r="942" spans="1:97" ht="15.75" customHeight="1" x14ac:dyDescent="0.3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</row>
    <row r="943" spans="1:97" ht="15.75" customHeight="1" x14ac:dyDescent="0.3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</row>
    <row r="944" spans="1:97" ht="15.75" customHeight="1" x14ac:dyDescent="0.3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</row>
    <row r="945" spans="1:97" ht="15.75" customHeight="1" x14ac:dyDescent="0.3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</row>
    <row r="946" spans="1:97" ht="15.75" customHeight="1" x14ac:dyDescent="0.3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</row>
    <row r="947" spans="1:97" ht="15.75" customHeight="1" x14ac:dyDescent="0.3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</row>
    <row r="948" spans="1:97" ht="15.75" customHeight="1" x14ac:dyDescent="0.3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</row>
    <row r="949" spans="1:97" ht="15.75" customHeight="1" x14ac:dyDescent="0.3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</row>
    <row r="950" spans="1:97" ht="15.75" customHeight="1" x14ac:dyDescent="0.3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</row>
    <row r="951" spans="1:97" ht="15.75" customHeight="1" x14ac:dyDescent="0.3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</row>
    <row r="952" spans="1:97" ht="15.75" customHeight="1" x14ac:dyDescent="0.3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</row>
    <row r="953" spans="1:97" ht="15.75" customHeight="1" x14ac:dyDescent="0.3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</row>
    <row r="954" spans="1:97" ht="15.75" customHeight="1" x14ac:dyDescent="0.3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</row>
    <row r="955" spans="1:97" ht="15.75" customHeight="1" x14ac:dyDescent="0.3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</row>
    <row r="956" spans="1:97" ht="15.75" customHeight="1" x14ac:dyDescent="0.3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</row>
    <row r="957" spans="1:97" ht="15.75" customHeight="1" x14ac:dyDescent="0.3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</row>
    <row r="958" spans="1:97" ht="15.75" customHeight="1" x14ac:dyDescent="0.3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</row>
    <row r="959" spans="1:97" ht="15.75" customHeight="1" x14ac:dyDescent="0.3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</row>
    <row r="960" spans="1:97" ht="15.75" customHeight="1" x14ac:dyDescent="0.3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</row>
    <row r="961" spans="1:97" ht="15.75" customHeight="1" x14ac:dyDescent="0.3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</row>
    <row r="962" spans="1:97" ht="15.75" customHeight="1" x14ac:dyDescent="0.3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</row>
    <row r="963" spans="1:97" ht="15.75" customHeight="1" x14ac:dyDescent="0.3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</row>
    <row r="964" spans="1:97" ht="15.75" customHeight="1" x14ac:dyDescent="0.3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</row>
    <row r="965" spans="1:97" ht="15.75" customHeight="1" x14ac:dyDescent="0.3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</row>
    <row r="966" spans="1:97" ht="15.75" customHeight="1" x14ac:dyDescent="0.3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</row>
    <row r="967" spans="1:97" ht="15.75" customHeight="1" x14ac:dyDescent="0.3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</row>
    <row r="968" spans="1:97" ht="15.75" customHeight="1" x14ac:dyDescent="0.3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</row>
    <row r="969" spans="1:97" ht="15.75" customHeight="1" x14ac:dyDescent="0.3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</row>
    <row r="970" spans="1:97" ht="15.75" customHeight="1" x14ac:dyDescent="0.3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</row>
    <row r="971" spans="1:97" ht="15.75" customHeight="1" x14ac:dyDescent="0.3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</row>
    <row r="972" spans="1:97" ht="15.75" customHeight="1" x14ac:dyDescent="0.3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</row>
    <row r="973" spans="1:97" ht="15.75" customHeight="1" x14ac:dyDescent="0.3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</row>
    <row r="974" spans="1:97" ht="15.75" customHeight="1" x14ac:dyDescent="0.3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</row>
    <row r="975" spans="1:97" ht="15.75" customHeight="1" x14ac:dyDescent="0.3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</row>
    <row r="976" spans="1:97" ht="15.75" customHeight="1" x14ac:dyDescent="0.3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</row>
    <row r="977" spans="1:97" ht="15.75" customHeight="1" x14ac:dyDescent="0.3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</row>
    <row r="978" spans="1:97" ht="15.75" customHeight="1" x14ac:dyDescent="0.3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</row>
    <row r="979" spans="1:97" ht="15.75" customHeight="1" x14ac:dyDescent="0.3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</row>
    <row r="980" spans="1:97" ht="15.75" customHeight="1" x14ac:dyDescent="0.3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</row>
    <row r="981" spans="1:97" ht="15.75" customHeight="1" x14ac:dyDescent="0.3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</row>
    <row r="982" spans="1:97" ht="15.75" customHeight="1" x14ac:dyDescent="0.3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</row>
    <row r="983" spans="1:97" ht="15.75" customHeight="1" x14ac:dyDescent="0.3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</row>
    <row r="984" spans="1:97" ht="15.75" customHeight="1" x14ac:dyDescent="0.3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</row>
    <row r="985" spans="1:97" ht="15.75" customHeight="1" x14ac:dyDescent="0.3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</row>
    <row r="986" spans="1:97" ht="15.75" customHeight="1" x14ac:dyDescent="0.3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</row>
    <row r="987" spans="1:97" ht="15.75" customHeight="1" x14ac:dyDescent="0.3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</row>
    <row r="988" spans="1:97" ht="15.75" customHeight="1" x14ac:dyDescent="0.3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</row>
    <row r="989" spans="1:97" ht="15.75" customHeight="1" x14ac:dyDescent="0.3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</row>
    <row r="990" spans="1:97" ht="15.75" customHeight="1" x14ac:dyDescent="0.3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</row>
    <row r="991" spans="1:97" ht="15.75" customHeight="1" x14ac:dyDescent="0.3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</row>
    <row r="992" spans="1:97" ht="15.75" customHeight="1" x14ac:dyDescent="0.3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</row>
    <row r="993" spans="1:97" ht="15.75" customHeight="1" x14ac:dyDescent="0.3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</row>
    <row r="994" spans="1:97" ht="15.75" customHeight="1" x14ac:dyDescent="0.3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</row>
    <row r="995" spans="1:97" ht="15.75" customHeight="1" x14ac:dyDescent="0.3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</row>
    <row r="996" spans="1:97" ht="15.75" customHeight="1" x14ac:dyDescent="0.3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</row>
    <row r="997" spans="1:97" ht="15.75" customHeight="1" x14ac:dyDescent="0.3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</row>
    <row r="998" spans="1:97" ht="15.75" customHeight="1" x14ac:dyDescent="0.3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</row>
    <row r="999" spans="1:97" ht="15.75" customHeight="1" x14ac:dyDescent="0.3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</row>
    <row r="1000" spans="1:97" ht="15.75" customHeight="1" x14ac:dyDescent="0.3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</row>
    <row r="1001" spans="1:97" ht="15.75" customHeight="1" x14ac:dyDescent="0.3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</row>
    <row r="1002" spans="1:97" ht="15.75" customHeight="1" x14ac:dyDescent="0.3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</row>
    <row r="1003" spans="1:97" ht="15.75" customHeight="1" x14ac:dyDescent="0.3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</row>
    <row r="1004" spans="1:97" ht="15.75" customHeight="1" x14ac:dyDescent="0.3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</row>
    <row r="1005" spans="1:97" ht="15.75" customHeight="1" x14ac:dyDescent="0.3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</row>
    <row r="1006" spans="1:97" ht="15.75" customHeight="1" x14ac:dyDescent="0.3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</row>
    <row r="1007" spans="1:97" ht="15.75" customHeight="1" x14ac:dyDescent="0.3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</row>
    <row r="1008" spans="1:97" ht="15.75" customHeight="1" x14ac:dyDescent="0.3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</row>
    <row r="1009" spans="1:97" ht="15.75" customHeight="1" x14ac:dyDescent="0.3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</row>
    <row r="1010" spans="1:97" ht="15.75" customHeight="1" x14ac:dyDescent="0.3">
      <c r="A1010" s="19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</row>
  </sheetData>
  <mergeCells count="8">
    <mergeCell ref="D51:H51"/>
    <mergeCell ref="I51:M51"/>
    <mergeCell ref="N51:R51"/>
    <mergeCell ref="B1:B3"/>
    <mergeCell ref="D1:H1"/>
    <mergeCell ref="I1:M1"/>
    <mergeCell ref="N1:R1"/>
    <mergeCell ref="C5:R5"/>
  </mergeCells>
  <pageMargins left="0" right="0.12286774135719902" top="0" bottom="0.49147096542879609" header="0" footer="0"/>
  <pageSetup paperSize="9" scale="70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outlinePr summaryBelow="0" summaryRight="0"/>
  </sheetPr>
  <dimension ref="A1:CS1014"/>
  <sheetViews>
    <sheetView zoomScaleNormal="100" workbookViewId="0">
      <pane ySplit="2" topLeftCell="A51" activePane="bottomLeft" state="frozen"/>
      <selection pane="bottomLeft" sqref="A1:R58"/>
    </sheetView>
  </sheetViews>
  <sheetFormatPr defaultColWidth="14.44140625" defaultRowHeight="15" customHeight="1" x14ac:dyDescent="0.25"/>
  <cols>
    <col min="1" max="1" width="14.6640625" style="31" customWidth="1"/>
    <col min="2" max="2" width="13" style="31" customWidth="1"/>
    <col min="3" max="3" width="34.33203125" style="31" customWidth="1"/>
    <col min="4" max="4" width="9" style="31" customWidth="1"/>
    <col min="5" max="5" width="10.6640625" style="31" customWidth="1"/>
    <col min="6" max="6" width="8.6640625" style="31" customWidth="1"/>
    <col min="7" max="7" width="9.33203125" style="31" customWidth="1"/>
    <col min="8" max="8" width="7.6640625" style="31" customWidth="1"/>
    <col min="9" max="9" width="9" style="31" customWidth="1"/>
    <col min="10" max="10" width="10.5546875" style="31" customWidth="1"/>
    <col min="11" max="11" width="7.5546875" style="31" customWidth="1"/>
    <col min="12" max="12" width="7.6640625" style="31" customWidth="1"/>
    <col min="13" max="13" width="9.33203125" style="31" customWidth="1"/>
    <col min="14" max="14" width="9.44140625" style="31" customWidth="1"/>
    <col min="15" max="15" width="11.33203125" style="31" customWidth="1"/>
    <col min="16" max="16" width="8.6640625" style="31" customWidth="1"/>
    <col min="17" max="17" width="10.5546875" style="31" customWidth="1"/>
    <col min="18" max="18" width="13.33203125" style="31" customWidth="1"/>
    <col min="19" max="97" width="14.44140625" style="31" customWidth="1"/>
    <col min="98" max="16384" width="14.44140625" style="31"/>
  </cols>
  <sheetData>
    <row r="1" spans="1:97" ht="33.75" customHeight="1" x14ac:dyDescent="0.3">
      <c r="A1" s="57" t="s">
        <v>0</v>
      </c>
      <c r="B1" s="57" t="s">
        <v>31</v>
      </c>
      <c r="C1" s="58" t="s">
        <v>1</v>
      </c>
      <c r="D1" s="59" t="s">
        <v>2</v>
      </c>
      <c r="E1" s="60"/>
      <c r="F1" s="60"/>
      <c r="G1" s="60"/>
      <c r="H1" s="61"/>
      <c r="I1" s="62" t="s">
        <v>3</v>
      </c>
      <c r="J1" s="60"/>
      <c r="K1" s="60"/>
      <c r="L1" s="60"/>
      <c r="M1" s="61"/>
      <c r="N1" s="59" t="s">
        <v>4</v>
      </c>
      <c r="O1" s="60"/>
      <c r="P1" s="60"/>
      <c r="Q1" s="60"/>
      <c r="R1" s="61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</row>
    <row r="2" spans="1:97" ht="23.25" customHeight="1" x14ac:dyDescent="0.3">
      <c r="A2" s="63"/>
      <c r="B2" s="63"/>
      <c r="C2" s="58"/>
      <c r="D2" s="64" t="s">
        <v>5</v>
      </c>
      <c r="E2" s="64" t="s">
        <v>6</v>
      </c>
      <c r="F2" s="64" t="s">
        <v>7</v>
      </c>
      <c r="G2" s="64" t="s">
        <v>8</v>
      </c>
      <c r="H2" s="64" t="s">
        <v>9</v>
      </c>
      <c r="I2" s="64" t="s">
        <v>5</v>
      </c>
      <c r="J2" s="64" t="s">
        <v>10</v>
      </c>
      <c r="K2" s="64" t="s">
        <v>11</v>
      </c>
      <c r="L2" s="64" t="s">
        <v>11</v>
      </c>
      <c r="M2" s="64" t="s">
        <v>12</v>
      </c>
      <c r="N2" s="64" t="s">
        <v>5</v>
      </c>
      <c r="O2" s="64" t="s">
        <v>13</v>
      </c>
      <c r="P2" s="64" t="s">
        <v>14</v>
      </c>
      <c r="Q2" s="64" t="s">
        <v>14</v>
      </c>
      <c r="R2" s="64" t="s">
        <v>15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</row>
    <row r="3" spans="1:97" ht="36" customHeight="1" x14ac:dyDescent="0.3">
      <c r="A3" s="65"/>
      <c r="B3" s="65"/>
      <c r="C3" s="66" t="s">
        <v>73</v>
      </c>
      <c r="D3" s="66"/>
      <c r="E3" s="67" t="s">
        <v>17</v>
      </c>
      <c r="F3" s="67" t="s">
        <v>18</v>
      </c>
      <c r="G3" s="67" t="s">
        <v>19</v>
      </c>
      <c r="H3" s="67" t="s">
        <v>20</v>
      </c>
      <c r="I3" s="67"/>
      <c r="J3" s="67" t="s">
        <v>17</v>
      </c>
      <c r="K3" s="67" t="s">
        <v>18</v>
      </c>
      <c r="L3" s="67" t="s">
        <v>19</v>
      </c>
      <c r="M3" s="67" t="s">
        <v>20</v>
      </c>
      <c r="N3" s="67"/>
      <c r="O3" s="67" t="s">
        <v>17</v>
      </c>
      <c r="P3" s="67" t="s">
        <v>18</v>
      </c>
      <c r="Q3" s="67" t="s">
        <v>19</v>
      </c>
      <c r="R3" s="67" t="s">
        <v>20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</row>
    <row r="4" spans="1:97" ht="15.75" customHeight="1" x14ac:dyDescent="0.3">
      <c r="A4" s="68">
        <v>1</v>
      </c>
      <c r="B4" s="68">
        <v>1</v>
      </c>
      <c r="C4" s="69">
        <v>2</v>
      </c>
      <c r="D4" s="68">
        <v>3</v>
      </c>
      <c r="E4" s="70">
        <v>4</v>
      </c>
      <c r="F4" s="70">
        <v>5</v>
      </c>
      <c r="G4" s="70">
        <v>6</v>
      </c>
      <c r="H4" s="70">
        <v>7</v>
      </c>
      <c r="I4" s="68">
        <v>3</v>
      </c>
      <c r="J4" s="70">
        <v>4</v>
      </c>
      <c r="K4" s="70">
        <v>5</v>
      </c>
      <c r="L4" s="70">
        <v>6</v>
      </c>
      <c r="M4" s="70">
        <v>7</v>
      </c>
      <c r="N4" s="68">
        <v>3</v>
      </c>
      <c r="O4" s="70">
        <v>4</v>
      </c>
      <c r="P4" s="70">
        <v>5</v>
      </c>
      <c r="Q4" s="70">
        <v>6</v>
      </c>
      <c r="R4" s="70">
        <v>7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</row>
    <row r="5" spans="1:97" ht="15.75" customHeight="1" x14ac:dyDescent="0.3">
      <c r="A5" s="71"/>
      <c r="B5" s="72"/>
      <c r="C5" s="73" t="s">
        <v>21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5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</row>
    <row r="6" spans="1:97" ht="15.75" customHeight="1" x14ac:dyDescent="0.3">
      <c r="A6" s="76" t="s">
        <v>113</v>
      </c>
      <c r="B6" s="77"/>
      <c r="C6" s="76" t="s">
        <v>66</v>
      </c>
      <c r="D6" s="78">
        <v>180</v>
      </c>
      <c r="E6" s="79">
        <v>279.81</v>
      </c>
      <c r="F6" s="79">
        <v>14.92</v>
      </c>
      <c r="G6" s="79">
        <v>12.01</v>
      </c>
      <c r="H6" s="79">
        <v>30.29</v>
      </c>
      <c r="I6" s="78">
        <v>180</v>
      </c>
      <c r="J6" s="79">
        <v>279.81</v>
      </c>
      <c r="K6" s="79">
        <v>14.92</v>
      </c>
      <c r="L6" s="79">
        <v>12.01</v>
      </c>
      <c r="M6" s="79">
        <v>30.29</v>
      </c>
      <c r="N6" s="78">
        <v>180</v>
      </c>
      <c r="O6" s="79">
        <v>279.81</v>
      </c>
      <c r="P6" s="79">
        <v>14.92</v>
      </c>
      <c r="Q6" s="79">
        <v>12.01</v>
      </c>
      <c r="R6" s="79">
        <v>30.29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</row>
    <row r="7" spans="1:97" ht="15.75" hidden="1" customHeight="1" x14ac:dyDescent="0.3">
      <c r="A7" s="76"/>
      <c r="B7" s="77"/>
      <c r="C7" s="76"/>
      <c r="D7" s="80"/>
      <c r="E7" s="81"/>
      <c r="F7" s="81"/>
      <c r="G7" s="81"/>
      <c r="H7" s="81"/>
      <c r="I7" s="80"/>
      <c r="J7" s="81"/>
      <c r="K7" s="81"/>
      <c r="L7" s="81"/>
      <c r="M7" s="81"/>
      <c r="N7" s="80"/>
      <c r="O7" s="81"/>
      <c r="P7" s="81"/>
      <c r="Q7" s="81"/>
      <c r="R7" s="81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</row>
    <row r="8" spans="1:97" ht="18.75" customHeight="1" x14ac:dyDescent="0.3">
      <c r="A8" s="76" t="s">
        <v>86</v>
      </c>
      <c r="B8" s="77"/>
      <c r="C8" s="82" t="s">
        <v>47</v>
      </c>
      <c r="D8" s="80">
        <v>75</v>
      </c>
      <c r="E8" s="81">
        <v>42</v>
      </c>
      <c r="F8" s="81">
        <v>1.19</v>
      </c>
      <c r="G8" s="81">
        <v>2.33</v>
      </c>
      <c r="H8" s="81">
        <v>4.92</v>
      </c>
      <c r="I8" s="80">
        <v>75</v>
      </c>
      <c r="J8" s="81">
        <v>42</v>
      </c>
      <c r="K8" s="81">
        <v>1.19</v>
      </c>
      <c r="L8" s="81">
        <v>2.33</v>
      </c>
      <c r="M8" s="81">
        <v>4.92</v>
      </c>
      <c r="N8" s="80">
        <v>75</v>
      </c>
      <c r="O8" s="81">
        <v>42</v>
      </c>
      <c r="P8" s="81">
        <v>1.19</v>
      </c>
      <c r="Q8" s="81">
        <v>2.33</v>
      </c>
      <c r="R8" s="81">
        <v>4.92</v>
      </c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</row>
    <row r="9" spans="1:97" ht="15.75" hidden="1" customHeight="1" x14ac:dyDescent="0.3">
      <c r="A9" s="82"/>
      <c r="B9" s="83"/>
      <c r="C9" s="82"/>
      <c r="D9" s="80"/>
      <c r="E9" s="81"/>
      <c r="F9" s="81"/>
      <c r="G9" s="81"/>
      <c r="H9" s="81"/>
      <c r="I9" s="80"/>
      <c r="J9" s="81"/>
      <c r="K9" s="81"/>
      <c r="L9" s="81"/>
      <c r="M9" s="81"/>
      <c r="N9" s="80"/>
      <c r="O9" s="81"/>
      <c r="P9" s="81"/>
      <c r="Q9" s="81"/>
      <c r="R9" s="81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</row>
    <row r="10" spans="1:97" s="41" customFormat="1" ht="15.75" hidden="1" customHeight="1" x14ac:dyDescent="0.3">
      <c r="A10" s="76"/>
      <c r="B10" s="77"/>
      <c r="C10" s="76"/>
      <c r="D10" s="78"/>
      <c r="E10" s="79"/>
      <c r="F10" s="79"/>
      <c r="G10" s="79"/>
      <c r="H10" s="79"/>
      <c r="I10" s="78"/>
      <c r="J10" s="79"/>
      <c r="K10" s="79"/>
      <c r="L10" s="79"/>
      <c r="M10" s="79"/>
      <c r="N10" s="78"/>
      <c r="O10" s="79"/>
      <c r="P10" s="79"/>
      <c r="Q10" s="79"/>
      <c r="R10" s="7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</row>
    <row r="11" spans="1:97" s="42" customFormat="1" ht="15.75" hidden="1" customHeight="1" x14ac:dyDescent="0.3">
      <c r="A11" s="82"/>
      <c r="B11" s="83"/>
      <c r="C11" s="76"/>
      <c r="D11" s="80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7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</row>
    <row r="12" spans="1:97" ht="15.75" customHeight="1" x14ac:dyDescent="0.3">
      <c r="A12" s="76" t="s">
        <v>111</v>
      </c>
      <c r="B12" s="77" t="s">
        <v>32</v>
      </c>
      <c r="C12" s="82" t="s">
        <v>51</v>
      </c>
      <c r="D12" s="78">
        <v>180</v>
      </c>
      <c r="E12" s="79">
        <v>96.9</v>
      </c>
      <c r="F12" s="79">
        <v>0.3</v>
      </c>
      <c r="G12" s="79">
        <v>0.8</v>
      </c>
      <c r="H12" s="79">
        <v>22.4</v>
      </c>
      <c r="I12" s="78">
        <v>200</v>
      </c>
      <c r="J12" s="79">
        <v>107.7</v>
      </c>
      <c r="K12" s="79">
        <v>0.3</v>
      </c>
      <c r="L12" s="79">
        <v>0.9</v>
      </c>
      <c r="M12" s="79">
        <v>24.9</v>
      </c>
      <c r="N12" s="78">
        <v>200</v>
      </c>
      <c r="O12" s="79">
        <v>107.7</v>
      </c>
      <c r="P12" s="79">
        <v>0.3</v>
      </c>
      <c r="Q12" s="79">
        <v>0.9</v>
      </c>
      <c r="R12" s="79">
        <v>24.9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</row>
    <row r="13" spans="1:97" ht="15.75" hidden="1" customHeight="1" x14ac:dyDescent="0.3">
      <c r="A13" s="76"/>
      <c r="B13" s="77"/>
      <c r="C13" s="76"/>
      <c r="D13" s="80"/>
      <c r="E13" s="81"/>
      <c r="F13" s="81"/>
      <c r="G13" s="81"/>
      <c r="H13" s="81"/>
      <c r="I13" s="80"/>
      <c r="J13" s="81"/>
      <c r="K13" s="81"/>
      <c r="L13" s="81"/>
      <c r="M13" s="81"/>
      <c r="N13" s="80"/>
      <c r="O13" s="81"/>
      <c r="P13" s="81"/>
      <c r="Q13" s="81"/>
      <c r="R13" s="81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</row>
    <row r="14" spans="1:97" ht="15.75" hidden="1" customHeight="1" x14ac:dyDescent="0.3">
      <c r="A14" s="76"/>
      <c r="B14" s="77"/>
      <c r="C14" s="82"/>
      <c r="D14" s="80"/>
      <c r="E14" s="81"/>
      <c r="F14" s="81"/>
      <c r="G14" s="81"/>
      <c r="H14" s="81"/>
      <c r="I14" s="80"/>
      <c r="J14" s="81"/>
      <c r="K14" s="81"/>
      <c r="L14" s="81"/>
      <c r="M14" s="81"/>
      <c r="N14" s="80"/>
      <c r="O14" s="81"/>
      <c r="P14" s="81"/>
      <c r="Q14" s="81"/>
      <c r="R14" s="81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</row>
    <row r="15" spans="1:97" ht="15.75" customHeight="1" x14ac:dyDescent="0.3">
      <c r="A15" s="76" t="s">
        <v>57</v>
      </c>
      <c r="B15" s="77"/>
      <c r="C15" s="82" t="s">
        <v>59</v>
      </c>
      <c r="D15" s="80">
        <v>100</v>
      </c>
      <c r="E15" s="81">
        <v>52.4</v>
      </c>
      <c r="F15" s="81">
        <v>0.4</v>
      </c>
      <c r="G15" s="81">
        <v>0.04</v>
      </c>
      <c r="H15" s="81">
        <v>11.8</v>
      </c>
      <c r="I15" s="80">
        <v>100</v>
      </c>
      <c r="J15" s="81">
        <v>52.4</v>
      </c>
      <c r="K15" s="81">
        <v>0.4</v>
      </c>
      <c r="L15" s="81">
        <v>0.04</v>
      </c>
      <c r="M15" s="81">
        <v>11.8</v>
      </c>
      <c r="N15" s="80">
        <v>100</v>
      </c>
      <c r="O15" s="81">
        <v>52.4</v>
      </c>
      <c r="P15" s="81">
        <v>0.4</v>
      </c>
      <c r="Q15" s="81">
        <v>0.04</v>
      </c>
      <c r="R15" s="81">
        <v>11.8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97" ht="15.75" customHeight="1" x14ac:dyDescent="0.3">
      <c r="A16" s="84"/>
      <c r="B16" s="85"/>
      <c r="C16" s="86" t="s">
        <v>22</v>
      </c>
      <c r="D16" s="87">
        <f>SUM(D6:D15)</f>
        <v>535</v>
      </c>
      <c r="E16" s="87">
        <f t="shared" ref="E16:R16" si="0">SUM(E6:E15)</f>
        <v>471.11</v>
      </c>
      <c r="F16" s="87">
        <f t="shared" si="0"/>
        <v>16.809999999999999</v>
      </c>
      <c r="G16" s="87">
        <f t="shared" si="0"/>
        <v>15.18</v>
      </c>
      <c r="H16" s="87">
        <f t="shared" si="0"/>
        <v>69.41</v>
      </c>
      <c r="I16" s="87">
        <f t="shared" si="0"/>
        <v>555</v>
      </c>
      <c r="J16" s="87">
        <f t="shared" si="0"/>
        <v>481.90999999999997</v>
      </c>
      <c r="K16" s="87">
        <f t="shared" si="0"/>
        <v>16.809999999999999</v>
      </c>
      <c r="L16" s="87">
        <f t="shared" si="0"/>
        <v>15.28</v>
      </c>
      <c r="M16" s="87">
        <f t="shared" si="0"/>
        <v>71.91</v>
      </c>
      <c r="N16" s="87">
        <f t="shared" si="0"/>
        <v>555</v>
      </c>
      <c r="O16" s="87">
        <f t="shared" si="0"/>
        <v>481.90999999999997</v>
      </c>
      <c r="P16" s="87">
        <f t="shared" si="0"/>
        <v>16.809999999999999</v>
      </c>
      <c r="Q16" s="87">
        <f t="shared" si="0"/>
        <v>15.28</v>
      </c>
      <c r="R16" s="87">
        <f t="shared" si="0"/>
        <v>71.91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97" ht="15.75" customHeight="1" x14ac:dyDescent="0.3">
      <c r="A17" s="88"/>
      <c r="B17" s="89"/>
      <c r="C17" s="90" t="s">
        <v>23</v>
      </c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91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</row>
    <row r="18" spans="1:97" ht="18" customHeight="1" x14ac:dyDescent="0.3">
      <c r="A18" s="76" t="s">
        <v>96</v>
      </c>
      <c r="B18" s="77" t="s">
        <v>33</v>
      </c>
      <c r="C18" s="76" t="s">
        <v>95</v>
      </c>
      <c r="D18" s="78">
        <v>120</v>
      </c>
      <c r="E18" s="79">
        <v>170</v>
      </c>
      <c r="F18" s="79">
        <v>4.38</v>
      </c>
      <c r="G18" s="79">
        <v>2.69</v>
      </c>
      <c r="H18" s="79">
        <v>31.63</v>
      </c>
      <c r="I18" s="78">
        <v>150</v>
      </c>
      <c r="J18" s="79">
        <v>212</v>
      </c>
      <c r="K18" s="79">
        <v>5.47</v>
      </c>
      <c r="L18" s="79">
        <v>3.36</v>
      </c>
      <c r="M18" s="79">
        <v>39.54</v>
      </c>
      <c r="N18" s="78">
        <v>150</v>
      </c>
      <c r="O18" s="79">
        <v>212</v>
      </c>
      <c r="P18" s="79">
        <v>5.47</v>
      </c>
      <c r="Q18" s="79">
        <v>3.36</v>
      </c>
      <c r="R18" s="79">
        <v>39.54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5.75" customHeight="1" x14ac:dyDescent="0.3">
      <c r="A19" s="76" t="s">
        <v>103</v>
      </c>
      <c r="B19" s="77" t="s">
        <v>42</v>
      </c>
      <c r="C19" s="76" t="s">
        <v>60</v>
      </c>
      <c r="D19" s="80">
        <v>60</v>
      </c>
      <c r="E19" s="81">
        <v>61</v>
      </c>
      <c r="F19" s="81">
        <v>10.44</v>
      </c>
      <c r="G19" s="81">
        <v>1.59</v>
      </c>
      <c r="H19" s="81">
        <v>1.2</v>
      </c>
      <c r="I19" s="80">
        <v>90</v>
      </c>
      <c r="J19" s="81">
        <v>91</v>
      </c>
      <c r="K19" s="81">
        <v>15.65</v>
      </c>
      <c r="L19" s="81">
        <v>2.39</v>
      </c>
      <c r="M19" s="81">
        <v>1.81</v>
      </c>
      <c r="N19" s="80">
        <v>120</v>
      </c>
      <c r="O19" s="81">
        <v>121</v>
      </c>
      <c r="P19" s="81">
        <v>20.87</v>
      </c>
      <c r="Q19" s="81">
        <v>3.19</v>
      </c>
      <c r="R19" s="81">
        <v>2.41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5.75" customHeight="1" x14ac:dyDescent="0.3">
      <c r="A20" s="82" t="s">
        <v>97</v>
      </c>
      <c r="B20" s="83" t="s">
        <v>77</v>
      </c>
      <c r="C20" s="76" t="s">
        <v>76</v>
      </c>
      <c r="D20" s="80">
        <v>100</v>
      </c>
      <c r="E20" s="80">
        <v>83</v>
      </c>
      <c r="F20" s="80">
        <v>3.97</v>
      </c>
      <c r="G20" s="80">
        <v>4.62</v>
      </c>
      <c r="H20" s="80">
        <v>7.19</v>
      </c>
      <c r="I20" s="80">
        <v>100</v>
      </c>
      <c r="J20" s="80">
        <v>83</v>
      </c>
      <c r="K20" s="80">
        <v>3.97</v>
      </c>
      <c r="L20" s="80">
        <v>4.62</v>
      </c>
      <c r="M20" s="80">
        <v>7.19</v>
      </c>
      <c r="N20" s="80">
        <v>100</v>
      </c>
      <c r="O20" s="80">
        <v>83</v>
      </c>
      <c r="P20" s="80">
        <v>3.97</v>
      </c>
      <c r="Q20" s="80">
        <v>4.62</v>
      </c>
      <c r="R20" s="80">
        <v>7.19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</row>
    <row r="21" spans="1:97" ht="15.75" customHeight="1" x14ac:dyDescent="0.3">
      <c r="A21" s="82"/>
      <c r="B21" s="83" t="s">
        <v>35</v>
      </c>
      <c r="C21" s="82" t="s">
        <v>49</v>
      </c>
      <c r="D21" s="80">
        <v>30</v>
      </c>
      <c r="E21" s="81">
        <v>68</v>
      </c>
      <c r="F21" s="81">
        <v>1</v>
      </c>
      <c r="G21" s="81">
        <v>0.21</v>
      </c>
      <c r="H21" s="81">
        <v>15</v>
      </c>
      <c r="I21" s="80">
        <v>50</v>
      </c>
      <c r="J21" s="81">
        <v>113</v>
      </c>
      <c r="K21" s="81">
        <v>2</v>
      </c>
      <c r="L21" s="81">
        <v>0.35</v>
      </c>
      <c r="M21" s="81">
        <v>25</v>
      </c>
      <c r="N21" s="80">
        <v>50</v>
      </c>
      <c r="O21" s="81">
        <v>113</v>
      </c>
      <c r="P21" s="81">
        <v>2</v>
      </c>
      <c r="Q21" s="81">
        <v>0.35</v>
      </c>
      <c r="R21" s="81">
        <v>25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</row>
    <row r="22" spans="1:97" ht="18" customHeight="1" x14ac:dyDescent="0.3">
      <c r="A22" s="92" t="s">
        <v>52</v>
      </c>
      <c r="B22" s="77"/>
      <c r="C22" s="76" t="s">
        <v>53</v>
      </c>
      <c r="D22" s="78">
        <v>200</v>
      </c>
      <c r="E22" s="79">
        <v>66</v>
      </c>
      <c r="F22" s="79">
        <v>3.48</v>
      </c>
      <c r="G22" s="79">
        <v>3.04</v>
      </c>
      <c r="H22" s="79">
        <v>6.34</v>
      </c>
      <c r="I22" s="78">
        <v>200</v>
      </c>
      <c r="J22" s="79">
        <v>66</v>
      </c>
      <c r="K22" s="79">
        <v>3.48</v>
      </c>
      <c r="L22" s="79">
        <v>3.04</v>
      </c>
      <c r="M22" s="79">
        <v>6.34</v>
      </c>
      <c r="N22" s="78">
        <v>200</v>
      </c>
      <c r="O22" s="79">
        <v>66</v>
      </c>
      <c r="P22" s="79">
        <v>3.48</v>
      </c>
      <c r="Q22" s="79">
        <v>3.04</v>
      </c>
      <c r="R22" s="79">
        <v>6.34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</row>
    <row r="23" spans="1:97" ht="18" hidden="1" customHeight="1" x14ac:dyDescent="0.3">
      <c r="A23" s="76" t="s">
        <v>55</v>
      </c>
      <c r="B23" s="77" t="s">
        <v>32</v>
      </c>
      <c r="C23" s="76" t="s">
        <v>54</v>
      </c>
      <c r="D23" s="78"/>
      <c r="E23" s="79"/>
      <c r="F23" s="79"/>
      <c r="G23" s="79"/>
      <c r="H23" s="79"/>
      <c r="I23" s="78"/>
      <c r="J23" s="79"/>
      <c r="K23" s="79"/>
      <c r="L23" s="79"/>
      <c r="M23" s="79"/>
      <c r="N23" s="78"/>
      <c r="O23" s="79"/>
      <c r="P23" s="79"/>
      <c r="Q23" s="79"/>
      <c r="R23" s="7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</row>
    <row r="24" spans="1:97" ht="18" customHeight="1" x14ac:dyDescent="0.3">
      <c r="A24" s="76" t="s">
        <v>57</v>
      </c>
      <c r="B24" s="77"/>
      <c r="C24" s="76" t="s">
        <v>59</v>
      </c>
      <c r="D24" s="80">
        <v>100</v>
      </c>
      <c r="E24" s="81">
        <v>52.4</v>
      </c>
      <c r="F24" s="81">
        <v>0.4</v>
      </c>
      <c r="G24" s="81">
        <v>0.04</v>
      </c>
      <c r="H24" s="81">
        <v>11.8</v>
      </c>
      <c r="I24" s="80">
        <v>100</v>
      </c>
      <c r="J24" s="81">
        <v>52.4</v>
      </c>
      <c r="K24" s="81">
        <v>0.4</v>
      </c>
      <c r="L24" s="81">
        <v>0.04</v>
      </c>
      <c r="M24" s="81">
        <v>11.8</v>
      </c>
      <c r="N24" s="80">
        <v>100</v>
      </c>
      <c r="O24" s="81">
        <v>52.4</v>
      </c>
      <c r="P24" s="81">
        <v>0.4</v>
      </c>
      <c r="Q24" s="81">
        <v>0.04</v>
      </c>
      <c r="R24" s="81">
        <v>11.8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</row>
    <row r="25" spans="1:97" ht="15.75" customHeight="1" x14ac:dyDescent="0.3">
      <c r="A25" s="76"/>
      <c r="B25" s="77"/>
      <c r="C25" s="86" t="s">
        <v>22</v>
      </c>
      <c r="D25" s="87">
        <f>SUM(D18:D24)</f>
        <v>610</v>
      </c>
      <c r="E25" s="87">
        <f t="shared" ref="E25:R25" si="1">SUM(E18:E24)</f>
        <v>500.4</v>
      </c>
      <c r="F25" s="87">
        <f t="shared" si="1"/>
        <v>23.669999999999998</v>
      </c>
      <c r="G25" s="87">
        <f t="shared" si="1"/>
        <v>12.190000000000001</v>
      </c>
      <c r="H25" s="87">
        <f t="shared" si="1"/>
        <v>73.16</v>
      </c>
      <c r="I25" s="87">
        <f t="shared" si="1"/>
        <v>690</v>
      </c>
      <c r="J25" s="87">
        <f t="shared" si="1"/>
        <v>617.4</v>
      </c>
      <c r="K25" s="87">
        <f t="shared" si="1"/>
        <v>30.97</v>
      </c>
      <c r="L25" s="87">
        <f t="shared" si="1"/>
        <v>13.8</v>
      </c>
      <c r="M25" s="87">
        <f t="shared" si="1"/>
        <v>91.679999999999993</v>
      </c>
      <c r="N25" s="87">
        <f t="shared" si="1"/>
        <v>720</v>
      </c>
      <c r="O25" s="87">
        <f t="shared" si="1"/>
        <v>647.4</v>
      </c>
      <c r="P25" s="87">
        <f t="shared" si="1"/>
        <v>36.19</v>
      </c>
      <c r="Q25" s="87">
        <f t="shared" si="1"/>
        <v>14.599999999999998</v>
      </c>
      <c r="R25" s="87">
        <f t="shared" si="1"/>
        <v>92.28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</row>
    <row r="26" spans="1:97" ht="15.75" customHeight="1" x14ac:dyDescent="0.3">
      <c r="A26" s="88"/>
      <c r="B26" s="89"/>
      <c r="C26" s="90" t="s">
        <v>24</v>
      </c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91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</row>
    <row r="27" spans="1:97" ht="18.75" customHeight="1" x14ac:dyDescent="0.3">
      <c r="A27" s="76" t="s">
        <v>61</v>
      </c>
      <c r="B27" s="77" t="s">
        <v>32</v>
      </c>
      <c r="C27" s="76" t="s">
        <v>62</v>
      </c>
      <c r="D27" s="78">
        <v>120</v>
      </c>
      <c r="E27" s="81">
        <v>162.62</v>
      </c>
      <c r="F27" s="81">
        <v>2.84</v>
      </c>
      <c r="G27" s="81">
        <v>7.42</v>
      </c>
      <c r="H27" s="81">
        <v>21.11</v>
      </c>
      <c r="I27" s="81">
        <v>150</v>
      </c>
      <c r="J27" s="81">
        <v>203.27</v>
      </c>
      <c r="K27" s="81">
        <v>3.54</v>
      </c>
      <c r="L27" s="81">
        <v>9.27</v>
      </c>
      <c r="M27" s="81">
        <v>26.39</v>
      </c>
      <c r="N27" s="81">
        <v>150</v>
      </c>
      <c r="O27" s="81">
        <v>203.27</v>
      </c>
      <c r="P27" s="81">
        <v>3.54</v>
      </c>
      <c r="Q27" s="81">
        <v>9.27</v>
      </c>
      <c r="R27" s="81">
        <v>26.39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</row>
    <row r="28" spans="1:97" ht="14.25" customHeight="1" x14ac:dyDescent="0.3">
      <c r="A28" s="76" t="s">
        <v>104</v>
      </c>
      <c r="B28" s="77" t="s">
        <v>44</v>
      </c>
      <c r="C28" s="76" t="s">
        <v>43</v>
      </c>
      <c r="D28" s="80">
        <v>120</v>
      </c>
      <c r="E28" s="81">
        <v>236</v>
      </c>
      <c r="F28" s="81">
        <v>17.920000000000002</v>
      </c>
      <c r="G28" s="81">
        <v>9.2200000000000006</v>
      </c>
      <c r="H28" s="81">
        <v>19.04</v>
      </c>
      <c r="I28" s="80">
        <v>120</v>
      </c>
      <c r="J28" s="81">
        <v>236</v>
      </c>
      <c r="K28" s="81">
        <v>17.920000000000002</v>
      </c>
      <c r="L28" s="81">
        <v>9.2200000000000006</v>
      </c>
      <c r="M28" s="81">
        <v>19.04</v>
      </c>
      <c r="N28" s="80">
        <v>120</v>
      </c>
      <c r="O28" s="81">
        <v>236</v>
      </c>
      <c r="P28" s="81">
        <v>17.920000000000002</v>
      </c>
      <c r="Q28" s="81">
        <v>9.2200000000000006</v>
      </c>
      <c r="R28" s="81">
        <v>19.04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</row>
    <row r="29" spans="1:97" ht="12.75" customHeight="1" x14ac:dyDescent="0.3">
      <c r="A29" s="82"/>
      <c r="B29" s="83" t="s">
        <v>32</v>
      </c>
      <c r="C29" s="76" t="s">
        <v>45</v>
      </c>
      <c r="D29" s="80">
        <v>8</v>
      </c>
      <c r="E29" s="81">
        <v>17.170000000000002</v>
      </c>
      <c r="F29" s="81">
        <v>0.25</v>
      </c>
      <c r="G29" s="81">
        <v>0.67</v>
      </c>
      <c r="H29" s="81">
        <v>0.25</v>
      </c>
      <c r="I29" s="81">
        <v>8</v>
      </c>
      <c r="J29" s="81">
        <v>17.170000000000002</v>
      </c>
      <c r="K29" s="81">
        <v>0.25</v>
      </c>
      <c r="L29" s="81">
        <v>0.67</v>
      </c>
      <c r="M29" s="81">
        <v>0.25</v>
      </c>
      <c r="N29" s="81">
        <v>10</v>
      </c>
      <c r="O29" s="81">
        <v>21.46</v>
      </c>
      <c r="P29" s="81">
        <v>0.3125</v>
      </c>
      <c r="Q29" s="81">
        <v>0.83750000000000002</v>
      </c>
      <c r="R29" s="81">
        <v>0.3125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</row>
    <row r="30" spans="1:97" ht="15.75" customHeight="1" x14ac:dyDescent="0.3">
      <c r="A30" s="76" t="s">
        <v>86</v>
      </c>
      <c r="B30" s="77"/>
      <c r="C30" s="82" t="s">
        <v>47</v>
      </c>
      <c r="D30" s="80">
        <v>75</v>
      </c>
      <c r="E30" s="81">
        <v>42</v>
      </c>
      <c r="F30" s="81">
        <v>1.19</v>
      </c>
      <c r="G30" s="81">
        <v>2.33</v>
      </c>
      <c r="H30" s="81">
        <v>4.92</v>
      </c>
      <c r="I30" s="81">
        <v>75</v>
      </c>
      <c r="J30" s="81">
        <v>42</v>
      </c>
      <c r="K30" s="81">
        <v>1.19</v>
      </c>
      <c r="L30" s="81">
        <v>2.33</v>
      </c>
      <c r="M30" s="81">
        <v>4.92</v>
      </c>
      <c r="N30" s="81">
        <v>75</v>
      </c>
      <c r="O30" s="81">
        <v>42</v>
      </c>
      <c r="P30" s="81">
        <v>1.19</v>
      </c>
      <c r="Q30" s="81">
        <v>2.33</v>
      </c>
      <c r="R30" s="81">
        <v>4.92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</row>
    <row r="31" spans="1:97" ht="15.75" customHeight="1" x14ac:dyDescent="0.3">
      <c r="A31" s="76"/>
      <c r="B31" s="77"/>
      <c r="C31" s="82" t="s">
        <v>56</v>
      </c>
      <c r="D31" s="80">
        <v>200</v>
      </c>
      <c r="E31" s="81">
        <v>98.7</v>
      </c>
      <c r="F31" s="81">
        <v>1.2</v>
      </c>
      <c r="G31" s="81">
        <v>0</v>
      </c>
      <c r="H31" s="81">
        <v>22.5</v>
      </c>
      <c r="I31" s="80">
        <v>200</v>
      </c>
      <c r="J31" s="81">
        <v>98.7</v>
      </c>
      <c r="K31" s="81">
        <v>1.2</v>
      </c>
      <c r="L31" s="81">
        <v>0</v>
      </c>
      <c r="M31" s="81">
        <v>22.5</v>
      </c>
      <c r="N31" s="80">
        <v>200</v>
      </c>
      <c r="O31" s="81">
        <v>98.7</v>
      </c>
      <c r="P31" s="81">
        <v>1.2</v>
      </c>
      <c r="Q31" s="81">
        <v>0</v>
      </c>
      <c r="R31" s="81">
        <v>22.5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</row>
    <row r="32" spans="1:97" ht="17.25" customHeight="1" x14ac:dyDescent="0.3">
      <c r="A32" s="76" t="s">
        <v>57</v>
      </c>
      <c r="B32" s="77"/>
      <c r="C32" s="76" t="s">
        <v>59</v>
      </c>
      <c r="D32" s="80">
        <v>100</v>
      </c>
      <c r="E32" s="81">
        <v>52.4</v>
      </c>
      <c r="F32" s="81">
        <v>0.4</v>
      </c>
      <c r="G32" s="81">
        <v>0.04</v>
      </c>
      <c r="H32" s="81">
        <v>11.8</v>
      </c>
      <c r="I32" s="81">
        <v>100</v>
      </c>
      <c r="J32" s="81">
        <v>52.4</v>
      </c>
      <c r="K32" s="81">
        <v>0.4</v>
      </c>
      <c r="L32" s="81">
        <v>0.04</v>
      </c>
      <c r="M32" s="81">
        <v>11.8</v>
      </c>
      <c r="N32" s="81">
        <v>100</v>
      </c>
      <c r="O32" s="81">
        <v>52.4</v>
      </c>
      <c r="P32" s="81">
        <v>0.4</v>
      </c>
      <c r="Q32" s="81">
        <v>0.04</v>
      </c>
      <c r="R32" s="81">
        <v>11.8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</row>
    <row r="33" spans="1:97" ht="15.75" customHeight="1" x14ac:dyDescent="0.3">
      <c r="A33" s="76"/>
      <c r="B33" s="77"/>
      <c r="C33" s="86" t="s">
        <v>22</v>
      </c>
      <c r="D33" s="87">
        <f>SUM(D27:D32)</f>
        <v>623</v>
      </c>
      <c r="E33" s="87">
        <f t="shared" ref="E33:R33" si="2">SUM(E27:E32)</f>
        <v>608.89</v>
      </c>
      <c r="F33" s="87">
        <f t="shared" si="2"/>
        <v>23.8</v>
      </c>
      <c r="G33" s="87">
        <f t="shared" si="2"/>
        <v>19.68</v>
      </c>
      <c r="H33" s="87">
        <f t="shared" si="2"/>
        <v>79.61999999999999</v>
      </c>
      <c r="I33" s="87">
        <f t="shared" si="2"/>
        <v>653</v>
      </c>
      <c r="J33" s="87">
        <f t="shared" si="2"/>
        <v>649.54</v>
      </c>
      <c r="K33" s="87">
        <f t="shared" si="2"/>
        <v>24.5</v>
      </c>
      <c r="L33" s="87">
        <f t="shared" si="2"/>
        <v>21.53</v>
      </c>
      <c r="M33" s="87">
        <f t="shared" si="2"/>
        <v>84.899999999999991</v>
      </c>
      <c r="N33" s="87">
        <f t="shared" si="2"/>
        <v>655</v>
      </c>
      <c r="O33" s="87">
        <f t="shared" si="2"/>
        <v>653.82999999999993</v>
      </c>
      <c r="P33" s="87">
        <f t="shared" si="2"/>
        <v>24.5625</v>
      </c>
      <c r="Q33" s="87">
        <f t="shared" si="2"/>
        <v>21.697499999999998</v>
      </c>
      <c r="R33" s="87">
        <f t="shared" si="2"/>
        <v>84.962499999999991</v>
      </c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</row>
    <row r="34" spans="1:97" ht="15.75" customHeight="1" x14ac:dyDescent="0.3">
      <c r="A34" s="88"/>
      <c r="B34" s="89"/>
      <c r="C34" s="90" t="s">
        <v>25</v>
      </c>
      <c r="D34" s="88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4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</row>
    <row r="35" spans="1:97" ht="30" customHeight="1" x14ac:dyDescent="0.3">
      <c r="A35" s="76" t="s">
        <v>98</v>
      </c>
      <c r="B35" s="77" t="s">
        <v>32</v>
      </c>
      <c r="C35" s="76" t="s">
        <v>78</v>
      </c>
      <c r="D35" s="78">
        <v>149</v>
      </c>
      <c r="E35" s="81">
        <v>230</v>
      </c>
      <c r="F35" s="81">
        <v>21.46</v>
      </c>
      <c r="G35" s="81">
        <v>5.14</v>
      </c>
      <c r="H35" s="81">
        <v>24.23</v>
      </c>
      <c r="I35" s="81">
        <v>213</v>
      </c>
      <c r="J35" s="81">
        <v>323</v>
      </c>
      <c r="K35" s="81">
        <v>30.67</v>
      </c>
      <c r="L35" s="81">
        <v>7.34</v>
      </c>
      <c r="M35" s="81">
        <v>34.630000000000003</v>
      </c>
      <c r="N35" s="81">
        <v>255</v>
      </c>
      <c r="O35" s="81">
        <v>394</v>
      </c>
      <c r="P35" s="81">
        <v>36.72</v>
      </c>
      <c r="Q35" s="81">
        <v>8.7899999999999991</v>
      </c>
      <c r="R35" s="81">
        <v>41.46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</row>
    <row r="36" spans="1:97" ht="15.75" hidden="1" customHeight="1" x14ac:dyDescent="0.3">
      <c r="A36" s="76"/>
      <c r="B36" s="77"/>
      <c r="C36" s="76"/>
      <c r="D36" s="78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</row>
    <row r="37" spans="1:97" ht="29.4" customHeight="1" x14ac:dyDescent="0.3">
      <c r="A37" s="82" t="s">
        <v>114</v>
      </c>
      <c r="B37" s="83"/>
      <c r="C37" s="76" t="s">
        <v>115</v>
      </c>
      <c r="D37" s="80">
        <v>100</v>
      </c>
      <c r="E37" s="80">
        <v>55.4</v>
      </c>
      <c r="F37" s="81">
        <v>1.5</v>
      </c>
      <c r="G37" s="80">
        <v>3.3</v>
      </c>
      <c r="H37" s="80">
        <v>4.4000000000000004</v>
      </c>
      <c r="I37" s="80">
        <v>100</v>
      </c>
      <c r="J37" s="80">
        <v>55.4</v>
      </c>
      <c r="K37" s="81">
        <v>1.5</v>
      </c>
      <c r="L37" s="80">
        <v>3.3</v>
      </c>
      <c r="M37" s="80">
        <v>4.4000000000000004</v>
      </c>
      <c r="N37" s="80">
        <v>100</v>
      </c>
      <c r="O37" s="80">
        <v>55.4</v>
      </c>
      <c r="P37" s="81">
        <v>1.5</v>
      </c>
      <c r="Q37" s="80">
        <v>3.3</v>
      </c>
      <c r="R37" s="80">
        <v>4.4000000000000004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</row>
    <row r="38" spans="1:97" ht="25.5" hidden="1" customHeight="1" x14ac:dyDescent="0.3">
      <c r="A38" s="76"/>
      <c r="B38" s="77"/>
      <c r="C38" s="82"/>
      <c r="D38" s="80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97" ht="15.75" customHeight="1" x14ac:dyDescent="0.3">
      <c r="A39" s="76" t="s">
        <v>112</v>
      </c>
      <c r="B39" s="77" t="s">
        <v>32</v>
      </c>
      <c r="C39" s="76" t="s">
        <v>50</v>
      </c>
      <c r="D39" s="78">
        <v>200</v>
      </c>
      <c r="E39" s="79">
        <v>112</v>
      </c>
      <c r="F39" s="79">
        <v>6.18</v>
      </c>
      <c r="G39" s="79">
        <v>5.34</v>
      </c>
      <c r="H39" s="79">
        <v>10.119999999999999</v>
      </c>
      <c r="I39" s="78">
        <v>200</v>
      </c>
      <c r="J39" s="79">
        <v>112</v>
      </c>
      <c r="K39" s="79">
        <v>6.18</v>
      </c>
      <c r="L39" s="79">
        <v>5.34</v>
      </c>
      <c r="M39" s="79">
        <v>10.119999999999999</v>
      </c>
      <c r="N39" s="78">
        <v>200</v>
      </c>
      <c r="O39" s="79">
        <v>112</v>
      </c>
      <c r="P39" s="79">
        <v>6.18</v>
      </c>
      <c r="Q39" s="79">
        <v>5.34</v>
      </c>
      <c r="R39" s="79">
        <v>10.119999999999999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97" ht="15.75" hidden="1" customHeight="1" x14ac:dyDescent="0.3">
      <c r="A40" s="76"/>
      <c r="B40" s="77"/>
      <c r="C40" s="76" t="s">
        <v>69</v>
      </c>
      <c r="D40" s="80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</row>
    <row r="41" spans="1:97" s="41" customFormat="1" ht="15.75" customHeight="1" x14ac:dyDescent="0.3">
      <c r="A41" s="82"/>
      <c r="B41" s="83" t="s">
        <v>35</v>
      </c>
      <c r="C41" s="82" t="s">
        <v>49</v>
      </c>
      <c r="D41" s="80">
        <v>30</v>
      </c>
      <c r="E41" s="81">
        <v>68</v>
      </c>
      <c r="F41" s="81">
        <v>1</v>
      </c>
      <c r="G41" s="81">
        <v>0.21</v>
      </c>
      <c r="H41" s="81">
        <v>15</v>
      </c>
      <c r="I41" s="80">
        <v>50</v>
      </c>
      <c r="J41" s="81">
        <v>113</v>
      </c>
      <c r="K41" s="81">
        <v>2</v>
      </c>
      <c r="L41" s="81">
        <v>0.35</v>
      </c>
      <c r="M41" s="81">
        <v>25</v>
      </c>
      <c r="N41" s="80">
        <v>50</v>
      </c>
      <c r="O41" s="81">
        <v>113</v>
      </c>
      <c r="P41" s="81">
        <v>2</v>
      </c>
      <c r="Q41" s="81">
        <v>0.35</v>
      </c>
      <c r="R41" s="81">
        <v>25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</row>
    <row r="42" spans="1:97" s="40" customFormat="1" ht="15.75" customHeight="1" x14ac:dyDescent="0.3">
      <c r="A42" s="76" t="s">
        <v>110</v>
      </c>
      <c r="B42" s="77" t="s">
        <v>32</v>
      </c>
      <c r="C42" s="76" t="s">
        <v>54</v>
      </c>
      <c r="D42" s="78">
        <v>125</v>
      </c>
      <c r="E42" s="79">
        <v>93</v>
      </c>
      <c r="F42" s="79">
        <v>3.47</v>
      </c>
      <c r="G42" s="79">
        <v>3.12</v>
      </c>
      <c r="H42" s="79">
        <v>12.4</v>
      </c>
      <c r="I42" s="78">
        <v>125</v>
      </c>
      <c r="J42" s="79">
        <v>93</v>
      </c>
      <c r="K42" s="79">
        <v>3.47</v>
      </c>
      <c r="L42" s="79">
        <v>3.12</v>
      </c>
      <c r="M42" s="79">
        <v>12.4</v>
      </c>
      <c r="N42" s="78">
        <v>125</v>
      </c>
      <c r="O42" s="79">
        <v>93</v>
      </c>
      <c r="P42" s="79">
        <v>3.47</v>
      </c>
      <c r="Q42" s="79">
        <v>3.12</v>
      </c>
      <c r="R42" s="79">
        <v>12.4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</row>
    <row r="43" spans="1:97" ht="15.75" customHeight="1" x14ac:dyDescent="0.3">
      <c r="A43" s="76" t="s">
        <v>57</v>
      </c>
      <c r="B43" s="77"/>
      <c r="C43" s="76" t="s">
        <v>59</v>
      </c>
      <c r="D43" s="80">
        <v>100</v>
      </c>
      <c r="E43" s="81">
        <v>52.4</v>
      </c>
      <c r="F43" s="81">
        <v>0.4</v>
      </c>
      <c r="G43" s="81">
        <v>0.04</v>
      </c>
      <c r="H43" s="81">
        <v>11.8</v>
      </c>
      <c r="I43" s="81">
        <v>100</v>
      </c>
      <c r="J43" s="81">
        <v>52.4</v>
      </c>
      <c r="K43" s="81">
        <v>0.4</v>
      </c>
      <c r="L43" s="81">
        <v>0.04</v>
      </c>
      <c r="M43" s="81">
        <v>11.8</v>
      </c>
      <c r="N43" s="81">
        <v>100</v>
      </c>
      <c r="O43" s="81">
        <v>52.4</v>
      </c>
      <c r="P43" s="81">
        <v>0.4</v>
      </c>
      <c r="Q43" s="81">
        <v>0.04</v>
      </c>
      <c r="R43" s="81">
        <v>11.8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</row>
    <row r="44" spans="1:97" ht="15.75" customHeight="1" x14ac:dyDescent="0.3">
      <c r="A44" s="76"/>
      <c r="B44" s="77"/>
      <c r="C44" s="86" t="s">
        <v>22</v>
      </c>
      <c r="D44" s="87">
        <f>SUM(D35:D43)</f>
        <v>704</v>
      </c>
      <c r="E44" s="87">
        <f t="shared" ref="E44:R44" si="3">SUM(E35:E43)</f>
        <v>610.79999999999995</v>
      </c>
      <c r="F44" s="87">
        <f t="shared" si="3"/>
        <v>34.01</v>
      </c>
      <c r="G44" s="87">
        <f t="shared" si="3"/>
        <v>17.149999999999999</v>
      </c>
      <c r="H44" s="87">
        <f t="shared" si="3"/>
        <v>77.95</v>
      </c>
      <c r="I44" s="87">
        <f t="shared" si="3"/>
        <v>788</v>
      </c>
      <c r="J44" s="87">
        <f t="shared" si="3"/>
        <v>748.8</v>
      </c>
      <c r="K44" s="87">
        <f t="shared" si="3"/>
        <v>44.22</v>
      </c>
      <c r="L44" s="87">
        <f t="shared" si="3"/>
        <v>19.490000000000002</v>
      </c>
      <c r="M44" s="87">
        <f t="shared" si="3"/>
        <v>98.350000000000009</v>
      </c>
      <c r="N44" s="87">
        <f t="shared" si="3"/>
        <v>830</v>
      </c>
      <c r="O44" s="87">
        <f t="shared" si="3"/>
        <v>819.8</v>
      </c>
      <c r="P44" s="87">
        <f t="shared" si="3"/>
        <v>50.269999999999996</v>
      </c>
      <c r="Q44" s="87">
        <f t="shared" si="3"/>
        <v>20.94</v>
      </c>
      <c r="R44" s="87">
        <f t="shared" si="3"/>
        <v>105.17999999999999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</row>
    <row r="45" spans="1:97" ht="15.75" customHeight="1" x14ac:dyDescent="0.3">
      <c r="A45" s="88"/>
      <c r="B45" s="89"/>
      <c r="C45" s="90" t="s">
        <v>26</v>
      </c>
      <c r="D45" s="88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4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</row>
    <row r="46" spans="1:97" ht="15.75" customHeight="1" x14ac:dyDescent="0.3">
      <c r="A46" s="76" t="s">
        <v>84</v>
      </c>
      <c r="B46" s="77" t="s">
        <v>82</v>
      </c>
      <c r="C46" s="76" t="s">
        <v>85</v>
      </c>
      <c r="D46" s="80">
        <v>120</v>
      </c>
      <c r="E46" s="81">
        <v>120</v>
      </c>
      <c r="F46" s="81">
        <v>3.34</v>
      </c>
      <c r="G46" s="81">
        <v>0.35</v>
      </c>
      <c r="H46" s="81">
        <v>26.37</v>
      </c>
      <c r="I46" s="81">
        <v>150</v>
      </c>
      <c r="J46" s="81">
        <v>151</v>
      </c>
      <c r="K46" s="81">
        <v>4.17</v>
      </c>
      <c r="L46" s="81">
        <v>0.43</v>
      </c>
      <c r="M46" s="81">
        <v>32.96</v>
      </c>
      <c r="N46" s="81">
        <v>150</v>
      </c>
      <c r="O46" s="81">
        <v>151</v>
      </c>
      <c r="P46" s="81">
        <v>4.17</v>
      </c>
      <c r="Q46" s="81">
        <v>0.43</v>
      </c>
      <c r="R46" s="81">
        <v>32.96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</row>
    <row r="47" spans="1:97" ht="15.75" customHeight="1" x14ac:dyDescent="0.3">
      <c r="A47" s="82" t="s">
        <v>97</v>
      </c>
      <c r="B47" s="83" t="s">
        <v>77</v>
      </c>
      <c r="C47" s="76" t="s">
        <v>76</v>
      </c>
      <c r="D47" s="80">
        <v>100</v>
      </c>
      <c r="E47" s="80">
        <v>83</v>
      </c>
      <c r="F47" s="80">
        <v>3.97</v>
      </c>
      <c r="G47" s="80">
        <v>4.62</v>
      </c>
      <c r="H47" s="80">
        <v>7.19</v>
      </c>
      <c r="I47" s="80">
        <v>100</v>
      </c>
      <c r="J47" s="80">
        <v>83</v>
      </c>
      <c r="K47" s="80">
        <v>3.97</v>
      </c>
      <c r="L47" s="80">
        <v>4.62</v>
      </c>
      <c r="M47" s="80">
        <v>7.19</v>
      </c>
      <c r="N47" s="80">
        <v>100</v>
      </c>
      <c r="O47" s="80">
        <v>83</v>
      </c>
      <c r="P47" s="80">
        <v>3.97</v>
      </c>
      <c r="Q47" s="80">
        <v>4.62</v>
      </c>
      <c r="R47" s="80">
        <v>7.19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</row>
    <row r="48" spans="1:97" ht="15.75" hidden="1" customHeight="1" x14ac:dyDescent="0.3">
      <c r="A48" s="76"/>
      <c r="B48" s="77"/>
      <c r="C48" s="82"/>
      <c r="D48" s="80"/>
      <c r="E48" s="81"/>
      <c r="F48" s="81"/>
      <c r="G48" s="81"/>
      <c r="H48" s="81"/>
      <c r="I48" s="80"/>
      <c r="J48" s="81"/>
      <c r="K48" s="81"/>
      <c r="L48" s="81"/>
      <c r="M48" s="81"/>
      <c r="N48" s="80"/>
      <c r="O48" s="81"/>
      <c r="P48" s="81"/>
      <c r="Q48" s="81"/>
      <c r="R48" s="81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</row>
    <row r="49" spans="1:97" ht="15.75" customHeight="1" x14ac:dyDescent="0.3">
      <c r="A49" s="76" t="s">
        <v>105</v>
      </c>
      <c r="B49" s="77" t="s">
        <v>48</v>
      </c>
      <c r="C49" s="76" t="s">
        <v>106</v>
      </c>
      <c r="D49" s="80">
        <v>80</v>
      </c>
      <c r="E49" s="81">
        <v>156</v>
      </c>
      <c r="F49" s="81">
        <v>13.86</v>
      </c>
      <c r="G49" s="81">
        <v>6.31</v>
      </c>
      <c r="H49" s="81">
        <v>10.98</v>
      </c>
      <c r="I49" s="80">
        <v>80</v>
      </c>
      <c r="J49" s="81">
        <v>156</v>
      </c>
      <c r="K49" s="81">
        <v>13.86</v>
      </c>
      <c r="L49" s="81">
        <v>6.31</v>
      </c>
      <c r="M49" s="81">
        <v>10.98</v>
      </c>
      <c r="N49" s="80">
        <v>80</v>
      </c>
      <c r="O49" s="81">
        <v>156</v>
      </c>
      <c r="P49" s="81">
        <v>13.86</v>
      </c>
      <c r="Q49" s="81">
        <v>6.31</v>
      </c>
      <c r="R49" s="81">
        <v>10.98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 t="s">
        <v>27</v>
      </c>
      <c r="AX49" s="19">
        <v>125</v>
      </c>
      <c r="AY49" s="19">
        <v>86</v>
      </c>
      <c r="AZ49" s="19">
        <v>4</v>
      </c>
      <c r="BA49" s="19">
        <v>3</v>
      </c>
      <c r="BB49" s="19">
        <v>10</v>
      </c>
      <c r="BC49" s="19">
        <v>125</v>
      </c>
      <c r="BD49" s="19">
        <v>86</v>
      </c>
      <c r="BE49" s="19">
        <v>4</v>
      </c>
      <c r="BF49" s="19">
        <v>3</v>
      </c>
      <c r="BG49" s="19">
        <v>10</v>
      </c>
      <c r="BH49" s="19">
        <v>125</v>
      </c>
      <c r="BI49" s="19">
        <v>86</v>
      </c>
      <c r="BJ49" s="19">
        <v>4</v>
      </c>
      <c r="BK49" s="19">
        <v>3</v>
      </c>
      <c r="BL49" s="19">
        <v>10</v>
      </c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</row>
    <row r="50" spans="1:97" s="39" customFormat="1" ht="11.4" customHeight="1" x14ac:dyDescent="0.3">
      <c r="A50" s="82"/>
      <c r="B50" s="83" t="s">
        <v>32</v>
      </c>
      <c r="C50" s="76" t="s">
        <v>45</v>
      </c>
      <c r="D50" s="80">
        <v>8</v>
      </c>
      <c r="E50" s="81">
        <v>17.170000000000002</v>
      </c>
      <c r="F50" s="81">
        <v>0.25</v>
      </c>
      <c r="G50" s="81">
        <v>0.67</v>
      </c>
      <c r="H50" s="81">
        <v>0.25</v>
      </c>
      <c r="I50" s="81">
        <v>8</v>
      </c>
      <c r="J50" s="81">
        <v>17.170000000000002</v>
      </c>
      <c r="K50" s="81">
        <v>0.25</v>
      </c>
      <c r="L50" s="81">
        <v>0.67</v>
      </c>
      <c r="M50" s="81">
        <v>0.25</v>
      </c>
      <c r="N50" s="81">
        <v>10</v>
      </c>
      <c r="O50" s="81">
        <v>21.46</v>
      </c>
      <c r="P50" s="81">
        <v>0.3125</v>
      </c>
      <c r="Q50" s="81">
        <v>0.83750000000000002</v>
      </c>
      <c r="R50" s="81">
        <v>0.3125</v>
      </c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</row>
    <row r="51" spans="1:97" ht="15.75" customHeight="1" x14ac:dyDescent="0.3">
      <c r="A51" s="76" t="s">
        <v>111</v>
      </c>
      <c r="B51" s="77" t="s">
        <v>32</v>
      </c>
      <c r="C51" s="82" t="s">
        <v>51</v>
      </c>
      <c r="D51" s="78">
        <v>180</v>
      </c>
      <c r="E51" s="79">
        <v>96.9</v>
      </c>
      <c r="F51" s="79">
        <v>0.3</v>
      </c>
      <c r="G51" s="79">
        <v>0.8</v>
      </c>
      <c r="H51" s="79">
        <v>22.4</v>
      </c>
      <c r="I51" s="78">
        <v>200</v>
      </c>
      <c r="J51" s="79">
        <v>107.7</v>
      </c>
      <c r="K51" s="79">
        <v>0.3</v>
      </c>
      <c r="L51" s="79">
        <v>0.9</v>
      </c>
      <c r="M51" s="79">
        <v>24.9</v>
      </c>
      <c r="N51" s="78">
        <v>200</v>
      </c>
      <c r="O51" s="79">
        <v>107.7</v>
      </c>
      <c r="P51" s="79">
        <v>0.3</v>
      </c>
      <c r="Q51" s="79">
        <v>0.9</v>
      </c>
      <c r="R51" s="79">
        <v>24.9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</row>
    <row r="52" spans="1:97" ht="15.75" customHeight="1" x14ac:dyDescent="0.3">
      <c r="A52" s="76" t="s">
        <v>57</v>
      </c>
      <c r="B52" s="77"/>
      <c r="C52" s="76" t="s">
        <v>59</v>
      </c>
      <c r="D52" s="80">
        <v>100</v>
      </c>
      <c r="E52" s="81">
        <v>52.4</v>
      </c>
      <c r="F52" s="81">
        <v>0.4</v>
      </c>
      <c r="G52" s="81">
        <v>0.04</v>
      </c>
      <c r="H52" s="81">
        <v>11.8</v>
      </c>
      <c r="I52" s="81">
        <v>100</v>
      </c>
      <c r="J52" s="81">
        <v>52.4</v>
      </c>
      <c r="K52" s="81">
        <v>0.4</v>
      </c>
      <c r="L52" s="81">
        <v>0.04</v>
      </c>
      <c r="M52" s="81">
        <v>11.8</v>
      </c>
      <c r="N52" s="81">
        <v>100</v>
      </c>
      <c r="O52" s="81">
        <v>52.4</v>
      </c>
      <c r="P52" s="81">
        <v>0.4</v>
      </c>
      <c r="Q52" s="81">
        <v>0.04</v>
      </c>
      <c r="R52" s="81">
        <v>11.8</v>
      </c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 t="s">
        <v>28</v>
      </c>
      <c r="AX52" s="19">
        <v>100</v>
      </c>
      <c r="AY52" s="19">
        <v>52.4</v>
      </c>
      <c r="AZ52" s="19">
        <v>0.4</v>
      </c>
      <c r="BA52" s="19">
        <v>0.4</v>
      </c>
      <c r="BB52" s="19">
        <v>11.8</v>
      </c>
      <c r="BC52" s="19">
        <v>100</v>
      </c>
      <c r="BD52" s="19">
        <v>52.4</v>
      </c>
      <c r="BE52" s="19">
        <v>0.4</v>
      </c>
      <c r="BF52" s="19">
        <v>0.4</v>
      </c>
      <c r="BG52" s="19">
        <v>11.8</v>
      </c>
      <c r="BH52" s="19">
        <v>100</v>
      </c>
      <c r="BI52" s="19">
        <v>52.4</v>
      </c>
      <c r="BJ52" s="19">
        <v>0.4</v>
      </c>
      <c r="BK52" s="19">
        <v>0.4</v>
      </c>
      <c r="BL52" s="19">
        <v>11.8</v>
      </c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</row>
    <row r="53" spans="1:97" ht="15.75" hidden="1" customHeight="1" x14ac:dyDescent="0.3">
      <c r="A53" s="76"/>
      <c r="B53" s="77"/>
      <c r="C53" s="76"/>
      <c r="D53" s="78"/>
      <c r="E53" s="79"/>
      <c r="F53" s="79"/>
      <c r="G53" s="79"/>
      <c r="H53" s="79"/>
      <c r="I53" s="78"/>
      <c r="J53" s="79"/>
      <c r="K53" s="79"/>
      <c r="L53" s="79"/>
      <c r="M53" s="79"/>
      <c r="N53" s="80"/>
      <c r="O53" s="81"/>
      <c r="P53" s="81"/>
      <c r="Q53" s="81"/>
      <c r="R53" s="81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</row>
    <row r="54" spans="1:97" ht="13.8" customHeight="1" x14ac:dyDescent="0.3">
      <c r="A54" s="76"/>
      <c r="B54" s="77"/>
      <c r="C54" s="86" t="s">
        <v>22</v>
      </c>
      <c r="D54" s="87">
        <f>SUM(D46:D53)</f>
        <v>588</v>
      </c>
      <c r="E54" s="87">
        <f t="shared" ref="E54:R54" si="4">SUM(E46:E53)</f>
        <v>525.47</v>
      </c>
      <c r="F54" s="87">
        <f t="shared" si="4"/>
        <v>22.12</v>
      </c>
      <c r="G54" s="87">
        <f t="shared" si="4"/>
        <v>12.79</v>
      </c>
      <c r="H54" s="87">
        <f t="shared" si="4"/>
        <v>78.989999999999995</v>
      </c>
      <c r="I54" s="87">
        <f t="shared" si="4"/>
        <v>638</v>
      </c>
      <c r="J54" s="87">
        <f t="shared" si="4"/>
        <v>567.27</v>
      </c>
      <c r="K54" s="87">
        <f t="shared" si="4"/>
        <v>22.95</v>
      </c>
      <c r="L54" s="87">
        <f t="shared" si="4"/>
        <v>12.969999999999999</v>
      </c>
      <c r="M54" s="87">
        <f t="shared" si="4"/>
        <v>88.08</v>
      </c>
      <c r="N54" s="87">
        <f t="shared" si="4"/>
        <v>640</v>
      </c>
      <c r="O54" s="87">
        <f t="shared" si="4"/>
        <v>571.55999999999995</v>
      </c>
      <c r="P54" s="87">
        <f t="shared" si="4"/>
        <v>23.012499999999999</v>
      </c>
      <c r="Q54" s="87">
        <f t="shared" si="4"/>
        <v>13.137499999999999</v>
      </c>
      <c r="R54" s="87">
        <f t="shared" si="4"/>
        <v>88.142499999999998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</row>
    <row r="55" spans="1:97" ht="15.75" hidden="1" customHeight="1" x14ac:dyDescent="0.3">
      <c r="A55" s="95"/>
      <c r="B55" s="95"/>
      <c r="C55" s="96"/>
      <c r="D55" s="97">
        <f>SUM(D46:D54)</f>
        <v>1176</v>
      </c>
      <c r="E55" s="98"/>
      <c r="F55" s="98"/>
      <c r="G55" s="98"/>
      <c r="H55" s="98"/>
      <c r="I55" s="97"/>
      <c r="J55" s="98"/>
      <c r="K55" s="98"/>
      <c r="L55" s="98"/>
      <c r="M55" s="98"/>
      <c r="N55" s="97"/>
      <c r="O55" s="98"/>
      <c r="P55" s="98"/>
      <c r="Q55" s="98"/>
      <c r="R55" s="98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</row>
    <row r="56" spans="1:97" ht="15.75" customHeight="1" x14ac:dyDescent="0.3">
      <c r="A56" s="95"/>
      <c r="B56" s="95"/>
      <c r="C56" s="99" t="s">
        <v>30</v>
      </c>
      <c r="D56" s="100">
        <f t="shared" ref="D56:R56" si="5">(D16+D25+D33+D44+D54)/5</f>
        <v>612</v>
      </c>
      <c r="E56" s="100">
        <f t="shared" si="5"/>
        <v>543.33400000000006</v>
      </c>
      <c r="F56" s="100">
        <f>(F16+F25+F33+F44+F54)/5</f>
        <v>24.082000000000001</v>
      </c>
      <c r="G56" s="100">
        <f t="shared" si="5"/>
        <v>15.397999999999996</v>
      </c>
      <c r="H56" s="100">
        <f t="shared" si="5"/>
        <v>75.825999999999993</v>
      </c>
      <c r="I56" s="100">
        <f t="shared" si="5"/>
        <v>664.8</v>
      </c>
      <c r="J56" s="100">
        <f t="shared" si="5"/>
        <v>612.98399999999992</v>
      </c>
      <c r="K56" s="100">
        <f t="shared" si="5"/>
        <v>27.889999999999997</v>
      </c>
      <c r="L56" s="100">
        <f t="shared" si="5"/>
        <v>16.613999999999997</v>
      </c>
      <c r="M56" s="100">
        <f t="shared" si="5"/>
        <v>86.983999999999995</v>
      </c>
      <c r="N56" s="100">
        <f t="shared" si="5"/>
        <v>680</v>
      </c>
      <c r="O56" s="100">
        <f t="shared" si="5"/>
        <v>634.89999999999986</v>
      </c>
      <c r="P56" s="100">
        <f t="shared" si="5"/>
        <v>30.169</v>
      </c>
      <c r="Q56" s="100">
        <f t="shared" si="5"/>
        <v>17.131</v>
      </c>
      <c r="R56" s="100">
        <f t="shared" si="5"/>
        <v>88.49499999999999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</row>
    <row r="57" spans="1:97" ht="15.75" hidden="1" customHeight="1" x14ac:dyDescent="0.3">
      <c r="A57" s="95"/>
      <c r="B57" s="95"/>
      <c r="C57" s="96"/>
      <c r="D57" s="101">
        <f>'І тиждень'!D52+'2 тиждень'!D51+'3 тиждень'!D52+'4 тиждень'!D56</f>
        <v>2496.8000000000002</v>
      </c>
      <c r="E57" s="101">
        <f>'І тиждень'!E52+'2 тиждень'!E51+'3 тиждень'!E52+'4 тиждень'!E56</f>
        <v>2304.5</v>
      </c>
      <c r="F57" s="101">
        <f>'І тиждень'!F52+'2 тиждень'!F51+'3 тиждень'!F52+'4 тиждень'!F56</f>
        <v>99.25</v>
      </c>
      <c r="G57" s="101">
        <f>'І тиждень'!G52+'2 тиждень'!G51+'3 тиждень'!G52+'4 тиждень'!G56</f>
        <v>61.393999999999998</v>
      </c>
      <c r="H57" s="101">
        <f>'І тиждень'!H52+'2 тиждень'!H51+'3 тиждень'!H52+'4 тиждень'!H56</f>
        <v>335.97</v>
      </c>
      <c r="I57" s="101">
        <f>'І тиждень'!I52+'2 тиждень'!I51+'3 тиждень'!I52+'4 тиждень'!I56</f>
        <v>2731.6000000000004</v>
      </c>
      <c r="J57" s="101">
        <f>'І тиждень'!J52+'2 тиждень'!J51+'3 тиждень'!J52+'4 тиждень'!J56</f>
        <v>2621.8519999999999</v>
      </c>
      <c r="K57" s="101">
        <f>'І тиждень'!K52+'2 тиждень'!K51+'3 тиждень'!K52+'4 тиждень'!K56</f>
        <v>116.746</v>
      </c>
      <c r="L57" s="101">
        <f>'І тиждень'!L52+'2 тиждень'!L51+'3 тиждень'!L52+'4 тиждень'!L56</f>
        <v>67.839999999999989</v>
      </c>
      <c r="M57" s="101">
        <f>'І тиждень'!M52+'2 тиждень'!M51+'3 тиждень'!M52+'4 тиждень'!M56</f>
        <v>383.36399999999998</v>
      </c>
      <c r="N57" s="101">
        <f>'І тиждень'!N52+'2 тиждень'!N51+'3 тиждень'!N52+'4 тиждень'!N56</f>
        <v>2805.2</v>
      </c>
      <c r="O57" s="101">
        <f>'І тиждень'!O52+'2 тиждень'!O51+'3 тиждень'!O52+'4 тиждень'!O56</f>
        <v>2738.3319999999994</v>
      </c>
      <c r="P57" s="101">
        <f>'І тиждень'!P52+'2 тиждень'!P51+'3 тиждень'!P52+'4 тиждень'!P56</f>
        <v>126.84949999999999</v>
      </c>
      <c r="Q57" s="101">
        <f>'І тиждень'!Q52+'2 тиждень'!Q51+'3 тиждень'!Q52+'4 тиждень'!Q56</f>
        <v>70.672499999999999</v>
      </c>
      <c r="R57" s="101">
        <f>'І тиждень'!R52+'2 тиждень'!R51+'3 тиждень'!R52+'4 тиждень'!R56</f>
        <v>395.71550000000002</v>
      </c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</row>
    <row r="58" spans="1:97" ht="15.75" customHeight="1" x14ac:dyDescent="0.3">
      <c r="A58" s="95"/>
      <c r="B58" s="95"/>
      <c r="C58" s="99" t="s">
        <v>70</v>
      </c>
      <c r="D58" s="100">
        <f>('І тиждень'!D52+'2 тиждень'!D51+'3 тиждень'!D52+'4 тиждень'!D56)/4</f>
        <v>624.20000000000005</v>
      </c>
      <c r="E58" s="100">
        <f>('І тиждень'!E52+'2 тиждень'!E51+'3 тиждень'!E52+'4 тиждень'!E56)/4</f>
        <v>576.125</v>
      </c>
      <c r="F58" s="100">
        <f>('І тиждень'!F52+'2 тиждень'!F51+'3 тиждень'!F52+'4 тиждень'!F56)/4</f>
        <v>24.8125</v>
      </c>
      <c r="G58" s="100">
        <f>('І тиждень'!G52+'2 тиждень'!G51+'3 тиждень'!G52+'4 тиждень'!G56)/4</f>
        <v>15.3485</v>
      </c>
      <c r="H58" s="100">
        <f>('І тиждень'!H52+'2 тиждень'!H51+'3 тиждень'!H52+'4 тиждень'!H56)/4</f>
        <v>83.992500000000007</v>
      </c>
      <c r="I58" s="100">
        <f>('І тиждень'!I52+'2 тиждень'!I51+'3 тиждень'!I52+'4 тиждень'!I56)/4</f>
        <v>682.90000000000009</v>
      </c>
      <c r="J58" s="100">
        <f>('І тиждень'!J52+'2 тиждень'!J51+'3 тиждень'!J52+'4 тиждень'!J56)/4</f>
        <v>655.46299999999997</v>
      </c>
      <c r="K58" s="100">
        <f>('І тиждень'!K52+'2 тиждень'!K51+'3 тиждень'!K52+'4 тиждень'!K56)/4</f>
        <v>29.186499999999999</v>
      </c>
      <c r="L58" s="100">
        <f>('І тиждень'!L52+'2 тиждень'!L51+'3 тиждень'!L52+'4 тиждень'!L56)/4</f>
        <v>16.959999999999997</v>
      </c>
      <c r="M58" s="100">
        <f>('І тиждень'!M52+'2 тиждень'!M51+'3 тиждень'!M52+'4 тиждень'!M56)/4</f>
        <v>95.840999999999994</v>
      </c>
      <c r="N58" s="100">
        <f>('І тиждень'!N52+'2 тиждень'!N51+'3 тиждень'!N52+'4 тиждень'!N56)/4</f>
        <v>701.3</v>
      </c>
      <c r="O58" s="100">
        <f>('І тиждень'!O52+'2 тиждень'!O51+'3 тиждень'!O52+'4 тиждень'!O56)/4</f>
        <v>684.58299999999986</v>
      </c>
      <c r="P58" s="100">
        <f>('І тиждень'!P52+'2 тиждень'!P51+'3 тиждень'!P52+'4 тиждень'!P56)/4</f>
        <v>31.712374999999998</v>
      </c>
      <c r="Q58" s="100">
        <f>('І тиждень'!Q52+'2 тиждень'!Q51+'3 тиждень'!Q52+'4 тиждень'!Q56)/4</f>
        <v>17.668125</v>
      </c>
      <c r="R58" s="100">
        <f>('І тиждень'!R52+'2 тиждень'!R51+'3 тиждень'!R52+'4 тиждень'!R56)/4</f>
        <v>98.928875000000005</v>
      </c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</row>
    <row r="59" spans="1:97" ht="15.75" customHeight="1" x14ac:dyDescent="0.3">
      <c r="A59" s="23"/>
      <c r="B59" s="23"/>
      <c r="C59" s="55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</row>
    <row r="60" spans="1:97" ht="15.75" customHeight="1" x14ac:dyDescent="0.3">
      <c r="A60" s="23"/>
      <c r="B60" s="23"/>
      <c r="C60" s="24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</row>
    <row r="61" spans="1:97" ht="15.75" customHeight="1" x14ac:dyDescent="0.3">
      <c r="A61" s="23"/>
      <c r="B61" s="23"/>
      <c r="C61" s="24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</row>
    <row r="62" spans="1:97" ht="15.75" customHeight="1" x14ac:dyDescent="0.3">
      <c r="A62" s="23"/>
      <c r="B62" s="23"/>
      <c r="C62" s="24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</row>
    <row r="63" spans="1:97" ht="15.75" customHeight="1" x14ac:dyDescent="0.3">
      <c r="A63" s="23"/>
      <c r="B63" s="23"/>
      <c r="C63" s="24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</row>
    <row r="64" spans="1:97" ht="15.75" customHeight="1" x14ac:dyDescent="0.3">
      <c r="A64" s="23"/>
      <c r="B64" s="23"/>
      <c r="C64" s="24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</row>
    <row r="65" spans="1:97" ht="15.75" customHeight="1" x14ac:dyDescent="0.3">
      <c r="A65" s="23"/>
      <c r="B65" s="23"/>
      <c r="C65" s="24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</row>
    <row r="66" spans="1:97" ht="15.75" customHeight="1" x14ac:dyDescent="0.3">
      <c r="A66" s="23"/>
      <c r="B66" s="23"/>
      <c r="C66" s="24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</row>
    <row r="67" spans="1:97" ht="15.75" customHeight="1" x14ac:dyDescent="0.3">
      <c r="A67" s="23"/>
      <c r="B67" s="23"/>
      <c r="C67" s="24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</row>
    <row r="68" spans="1:97" ht="15.75" customHeight="1" x14ac:dyDescent="0.3">
      <c r="A68" s="23"/>
      <c r="B68" s="23"/>
      <c r="C68" s="24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</row>
    <row r="69" spans="1:97" ht="15.75" customHeight="1" x14ac:dyDescent="0.3">
      <c r="A69" s="23"/>
      <c r="B69" s="23"/>
      <c r="C69" s="24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</row>
    <row r="70" spans="1:97" ht="15.75" customHeight="1" x14ac:dyDescent="0.3">
      <c r="A70" s="23"/>
      <c r="B70" s="23"/>
      <c r="C70" s="24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</row>
    <row r="71" spans="1:97" ht="15.75" customHeight="1" x14ac:dyDescent="0.3">
      <c r="A71" s="23"/>
      <c r="B71" s="23"/>
      <c r="C71" s="24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</row>
    <row r="72" spans="1:97" ht="15.75" customHeight="1" x14ac:dyDescent="0.3">
      <c r="A72" s="23"/>
      <c r="B72" s="23"/>
      <c r="C72" s="24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</row>
    <row r="73" spans="1:97" ht="15.75" customHeight="1" x14ac:dyDescent="0.3">
      <c r="A73" s="23"/>
      <c r="B73" s="23"/>
      <c r="C73" s="24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</row>
    <row r="74" spans="1:97" ht="15.75" customHeight="1" x14ac:dyDescent="0.3">
      <c r="A74" s="23"/>
      <c r="B74" s="23"/>
      <c r="C74" s="24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</row>
    <row r="75" spans="1:97" ht="15.75" customHeight="1" x14ac:dyDescent="0.3">
      <c r="A75" s="23"/>
      <c r="B75" s="23"/>
      <c r="C75" s="24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</row>
    <row r="76" spans="1:97" ht="15.75" customHeight="1" x14ac:dyDescent="0.3">
      <c r="A76" s="23"/>
      <c r="B76" s="23"/>
      <c r="C76" s="24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</row>
    <row r="77" spans="1:97" ht="15.75" customHeight="1" x14ac:dyDescent="0.3">
      <c r="A77" s="23"/>
      <c r="B77" s="23"/>
      <c r="C77" s="24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</row>
    <row r="78" spans="1:97" ht="15.75" customHeight="1" x14ac:dyDescent="0.3">
      <c r="A78" s="23"/>
      <c r="B78" s="23"/>
      <c r="C78" s="24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</row>
    <row r="79" spans="1:97" ht="15.75" customHeight="1" x14ac:dyDescent="0.3">
      <c r="A79" s="23"/>
      <c r="B79" s="23"/>
      <c r="C79" s="24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</row>
    <row r="80" spans="1:97" ht="15.75" customHeight="1" x14ac:dyDescent="0.3">
      <c r="A80" s="23"/>
      <c r="B80" s="23"/>
      <c r="C80" s="24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</row>
    <row r="81" spans="1:97" ht="15.75" customHeight="1" x14ac:dyDescent="0.3">
      <c r="A81" s="23"/>
      <c r="B81" s="23"/>
      <c r="C81" s="24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</row>
    <row r="82" spans="1:97" ht="15.75" customHeight="1" x14ac:dyDescent="0.3">
      <c r="A82" s="23"/>
      <c r="B82" s="23"/>
      <c r="C82" s="24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</row>
    <row r="83" spans="1:97" ht="15.75" customHeight="1" x14ac:dyDescent="0.3">
      <c r="A83" s="23"/>
      <c r="B83" s="23"/>
      <c r="C83" s="24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</row>
    <row r="84" spans="1:97" ht="15.75" customHeight="1" x14ac:dyDescent="0.3">
      <c r="A84" s="23"/>
      <c r="B84" s="23"/>
      <c r="C84" s="2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</row>
    <row r="85" spans="1:97" ht="15.75" customHeight="1" x14ac:dyDescent="0.3">
      <c r="A85" s="23"/>
      <c r="B85" s="23"/>
      <c r="C85" s="24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</row>
    <row r="86" spans="1:97" ht="15.75" customHeight="1" x14ac:dyDescent="0.3">
      <c r="A86" s="23"/>
      <c r="B86" s="23"/>
      <c r="C86" s="24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</row>
    <row r="87" spans="1:97" ht="15.75" customHeight="1" x14ac:dyDescent="0.3">
      <c r="A87" s="23"/>
      <c r="B87" s="23"/>
      <c r="C87" s="24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</row>
    <row r="88" spans="1:97" ht="15.75" customHeight="1" x14ac:dyDescent="0.3">
      <c r="A88" s="23"/>
      <c r="B88" s="23"/>
      <c r="C88" s="24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</row>
    <row r="89" spans="1:97" ht="15.75" customHeight="1" x14ac:dyDescent="0.3">
      <c r="A89" s="23"/>
      <c r="B89" s="23"/>
      <c r="C89" s="24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</row>
    <row r="90" spans="1:97" ht="15.75" customHeight="1" x14ac:dyDescent="0.3">
      <c r="A90" s="23"/>
      <c r="B90" s="23"/>
      <c r="C90" s="24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</row>
    <row r="91" spans="1:97" ht="15.75" customHeight="1" x14ac:dyDescent="0.3">
      <c r="A91" s="23"/>
      <c r="B91" s="23"/>
      <c r="C91" s="24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</row>
    <row r="92" spans="1:97" ht="15.75" customHeight="1" x14ac:dyDescent="0.3">
      <c r="A92" s="23"/>
      <c r="B92" s="23"/>
      <c r="C92" s="24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</row>
    <row r="93" spans="1:97" ht="15.75" customHeight="1" x14ac:dyDescent="0.3">
      <c r="A93" s="23"/>
      <c r="B93" s="23"/>
      <c r="C93" s="24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</row>
    <row r="94" spans="1:97" ht="15.75" customHeight="1" x14ac:dyDescent="0.3">
      <c r="A94" s="23"/>
      <c r="B94" s="23"/>
      <c r="C94" s="24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</row>
    <row r="95" spans="1:97" ht="15.75" customHeight="1" x14ac:dyDescent="0.3">
      <c r="A95" s="23"/>
      <c r="B95" s="23"/>
      <c r="C95" s="24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</row>
    <row r="96" spans="1:97" ht="15.75" customHeight="1" x14ac:dyDescent="0.3">
      <c r="A96" s="23"/>
      <c r="B96" s="23"/>
      <c r="C96" s="24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</row>
    <row r="97" spans="1:97" ht="15.75" customHeight="1" x14ac:dyDescent="0.3">
      <c r="A97" s="23"/>
      <c r="B97" s="23"/>
      <c r="C97" s="24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</row>
    <row r="98" spans="1:97" ht="15.75" customHeight="1" x14ac:dyDescent="0.3">
      <c r="A98" s="23"/>
      <c r="B98" s="23"/>
      <c r="C98" s="24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</row>
    <row r="99" spans="1:97" ht="15.75" customHeight="1" x14ac:dyDescent="0.3">
      <c r="A99" s="23"/>
      <c r="B99" s="23"/>
      <c r="C99" s="24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</row>
    <row r="100" spans="1:97" ht="15.75" customHeight="1" x14ac:dyDescent="0.3">
      <c r="A100" s="23"/>
      <c r="B100" s="23"/>
      <c r="C100" s="24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</row>
    <row r="101" spans="1:97" ht="15.75" customHeight="1" x14ac:dyDescent="0.3">
      <c r="A101" s="23"/>
      <c r="B101" s="23"/>
      <c r="C101" s="24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</row>
    <row r="102" spans="1:97" ht="15.75" customHeight="1" x14ac:dyDescent="0.3">
      <c r="A102" s="23"/>
      <c r="B102" s="23"/>
      <c r="C102" s="24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</row>
    <row r="103" spans="1:97" ht="15.75" customHeight="1" x14ac:dyDescent="0.3">
      <c r="A103" s="23"/>
      <c r="B103" s="23"/>
      <c r="C103" s="24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</row>
    <row r="104" spans="1:97" ht="15.75" customHeight="1" x14ac:dyDescent="0.3">
      <c r="A104" s="23"/>
      <c r="B104" s="23"/>
      <c r="C104" s="24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</row>
    <row r="105" spans="1:97" ht="15.75" customHeight="1" x14ac:dyDescent="0.3">
      <c r="A105" s="23"/>
      <c r="B105" s="23"/>
      <c r="C105" s="24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</row>
    <row r="106" spans="1:97" ht="15.75" customHeight="1" x14ac:dyDescent="0.3">
      <c r="A106" s="23"/>
      <c r="B106" s="23"/>
      <c r="C106" s="24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</row>
    <row r="107" spans="1:97" ht="15.75" customHeight="1" x14ac:dyDescent="0.3">
      <c r="A107" s="23"/>
      <c r="B107" s="23"/>
      <c r="C107" s="24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</row>
    <row r="108" spans="1:97" ht="15.75" customHeight="1" x14ac:dyDescent="0.3">
      <c r="A108" s="23"/>
      <c r="B108" s="23"/>
      <c r="C108" s="24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</row>
    <row r="109" spans="1:97" ht="15.75" customHeight="1" x14ac:dyDescent="0.3">
      <c r="A109" s="23"/>
      <c r="B109" s="23"/>
      <c r="C109" s="24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</row>
    <row r="110" spans="1:97" ht="15.75" customHeight="1" x14ac:dyDescent="0.3">
      <c r="A110" s="23"/>
      <c r="B110" s="23"/>
      <c r="C110" s="24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</row>
    <row r="111" spans="1:97" ht="15.75" customHeight="1" x14ac:dyDescent="0.3">
      <c r="A111" s="23"/>
      <c r="B111" s="23"/>
      <c r="C111" s="24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</row>
    <row r="112" spans="1:97" ht="15.75" customHeight="1" x14ac:dyDescent="0.3">
      <c r="A112" s="23"/>
      <c r="B112" s="23"/>
      <c r="C112" s="24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</row>
    <row r="113" spans="1:97" ht="15.75" customHeight="1" x14ac:dyDescent="0.3">
      <c r="A113" s="23"/>
      <c r="B113" s="23"/>
      <c r="C113" s="24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</row>
    <row r="114" spans="1:97" ht="15.75" customHeight="1" x14ac:dyDescent="0.3">
      <c r="A114" s="23"/>
      <c r="B114" s="23"/>
      <c r="C114" s="24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</row>
    <row r="115" spans="1:97" ht="15.75" customHeight="1" x14ac:dyDescent="0.3">
      <c r="A115" s="23"/>
      <c r="B115" s="23"/>
      <c r="C115" s="24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97" ht="15.75" customHeight="1" x14ac:dyDescent="0.3">
      <c r="A116" s="23"/>
      <c r="B116" s="23"/>
      <c r="C116" s="24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</row>
    <row r="117" spans="1:97" ht="15.75" customHeight="1" x14ac:dyDescent="0.3">
      <c r="A117" s="23"/>
      <c r="B117" s="23"/>
      <c r="C117" s="24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</row>
    <row r="118" spans="1:97" ht="15.75" customHeight="1" x14ac:dyDescent="0.3">
      <c r="A118" s="23"/>
      <c r="B118" s="23"/>
      <c r="C118" s="24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</row>
    <row r="119" spans="1:97" ht="15.75" customHeight="1" x14ac:dyDescent="0.3">
      <c r="A119" s="23"/>
      <c r="B119" s="23"/>
      <c r="C119" s="24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97" ht="15.75" customHeight="1" x14ac:dyDescent="0.3">
      <c r="A120" s="23"/>
      <c r="B120" s="23"/>
      <c r="C120" s="24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97" ht="15.75" customHeight="1" x14ac:dyDescent="0.3">
      <c r="A121" s="23"/>
      <c r="B121" s="23"/>
      <c r="C121" s="24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97" ht="15.75" customHeight="1" x14ac:dyDescent="0.3">
      <c r="A122" s="23"/>
      <c r="B122" s="23"/>
      <c r="C122" s="24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97" ht="15.75" customHeight="1" x14ac:dyDescent="0.3">
      <c r="A123" s="23"/>
      <c r="B123" s="23"/>
      <c r="C123" s="24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97" ht="15.75" customHeight="1" x14ac:dyDescent="0.3">
      <c r="A124" s="23"/>
      <c r="B124" s="23"/>
      <c r="C124" s="24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97" ht="15.75" customHeight="1" x14ac:dyDescent="0.3">
      <c r="A125" s="23"/>
      <c r="B125" s="23"/>
      <c r="C125" s="24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97" ht="15.75" customHeight="1" x14ac:dyDescent="0.3">
      <c r="A126" s="23"/>
      <c r="B126" s="23"/>
      <c r="C126" s="24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97" ht="15.75" customHeight="1" x14ac:dyDescent="0.3">
      <c r="A127" s="23"/>
      <c r="B127" s="23"/>
      <c r="C127" s="24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97" ht="15.75" customHeight="1" x14ac:dyDescent="0.3">
      <c r="A128" s="23"/>
      <c r="B128" s="23"/>
      <c r="C128" s="24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</row>
    <row r="129" spans="1:97" ht="15.75" customHeight="1" x14ac:dyDescent="0.3">
      <c r="A129" s="23"/>
      <c r="B129" s="23"/>
      <c r="C129" s="24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</row>
    <row r="130" spans="1:97" ht="15.75" customHeight="1" x14ac:dyDescent="0.3">
      <c r="A130" s="23"/>
      <c r="B130" s="23"/>
      <c r="C130" s="24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</row>
    <row r="131" spans="1:97" ht="15.75" customHeight="1" x14ac:dyDescent="0.3">
      <c r="A131" s="23"/>
      <c r="B131" s="23"/>
      <c r="C131" s="24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</row>
    <row r="132" spans="1:97" ht="15.75" customHeight="1" x14ac:dyDescent="0.3">
      <c r="A132" s="23"/>
      <c r="B132" s="23"/>
      <c r="C132" s="24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</row>
    <row r="133" spans="1:97" ht="15.75" customHeight="1" x14ac:dyDescent="0.3">
      <c r="A133" s="23"/>
      <c r="B133" s="23"/>
      <c r="C133" s="24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</row>
    <row r="134" spans="1:97" ht="15.75" customHeight="1" x14ac:dyDescent="0.3">
      <c r="A134" s="23"/>
      <c r="B134" s="23"/>
      <c r="C134" s="24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</row>
    <row r="135" spans="1:97" ht="15.75" customHeight="1" x14ac:dyDescent="0.3">
      <c r="A135" s="23"/>
      <c r="B135" s="23"/>
      <c r="C135" s="24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</row>
    <row r="136" spans="1:97" ht="15.75" customHeight="1" x14ac:dyDescent="0.3">
      <c r="A136" s="23"/>
      <c r="B136" s="23"/>
      <c r="C136" s="24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</row>
    <row r="137" spans="1:97" ht="15.75" customHeight="1" x14ac:dyDescent="0.3">
      <c r="A137" s="23"/>
      <c r="B137" s="23"/>
      <c r="C137" s="24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</row>
    <row r="138" spans="1:97" ht="15.75" customHeight="1" x14ac:dyDescent="0.3">
      <c r="A138" s="23"/>
      <c r="B138" s="23"/>
      <c r="C138" s="24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</row>
    <row r="139" spans="1:97" ht="15.75" customHeight="1" x14ac:dyDescent="0.3">
      <c r="A139" s="23"/>
      <c r="B139" s="23"/>
      <c r="C139" s="24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</row>
    <row r="140" spans="1:97" ht="15.75" customHeight="1" x14ac:dyDescent="0.3">
      <c r="A140" s="23"/>
      <c r="B140" s="23"/>
      <c r="C140" s="24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</row>
    <row r="141" spans="1:97" ht="15.75" customHeight="1" x14ac:dyDescent="0.3">
      <c r="A141" s="23"/>
      <c r="B141" s="23"/>
      <c r="C141" s="24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</row>
    <row r="142" spans="1:97" ht="15.75" customHeight="1" x14ac:dyDescent="0.3">
      <c r="A142" s="23"/>
      <c r="B142" s="23"/>
      <c r="C142" s="24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</row>
    <row r="143" spans="1:97" ht="15.75" customHeight="1" x14ac:dyDescent="0.3">
      <c r="A143" s="23"/>
      <c r="B143" s="23"/>
      <c r="C143" s="24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</row>
    <row r="144" spans="1:97" ht="15.75" customHeight="1" x14ac:dyDescent="0.3">
      <c r="A144" s="23"/>
      <c r="B144" s="23"/>
      <c r="C144" s="24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</row>
    <row r="145" spans="1:97" ht="15.75" customHeight="1" x14ac:dyDescent="0.3">
      <c r="A145" s="23"/>
      <c r="B145" s="23"/>
      <c r="C145" s="24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</row>
    <row r="146" spans="1:97" ht="15.75" customHeight="1" x14ac:dyDescent="0.3">
      <c r="A146" s="23"/>
      <c r="B146" s="23"/>
      <c r="C146" s="24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</row>
    <row r="147" spans="1:97" ht="15.75" customHeight="1" x14ac:dyDescent="0.3">
      <c r="A147" s="23"/>
      <c r="B147" s="23"/>
      <c r="C147" s="24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</row>
    <row r="148" spans="1:97" ht="15.75" customHeight="1" x14ac:dyDescent="0.3">
      <c r="A148" s="23"/>
      <c r="B148" s="23"/>
      <c r="C148" s="24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5.75" customHeight="1" x14ac:dyDescent="0.3">
      <c r="A149" s="23"/>
      <c r="B149" s="23"/>
      <c r="C149" s="24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5.75" customHeight="1" x14ac:dyDescent="0.3">
      <c r="A150" s="23"/>
      <c r="B150" s="23"/>
      <c r="C150" s="24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5.75" customHeight="1" x14ac:dyDescent="0.3">
      <c r="A151" s="23"/>
      <c r="B151" s="23"/>
      <c r="C151" s="24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5.75" customHeight="1" x14ac:dyDescent="0.3">
      <c r="A152" s="23"/>
      <c r="B152" s="23"/>
      <c r="C152" s="24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5.75" customHeight="1" x14ac:dyDescent="0.3">
      <c r="A153" s="23"/>
      <c r="B153" s="23"/>
      <c r="C153" s="24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5.75" customHeight="1" x14ac:dyDescent="0.3">
      <c r="A154" s="23"/>
      <c r="B154" s="23"/>
      <c r="C154" s="24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5.75" customHeight="1" x14ac:dyDescent="0.3">
      <c r="A155" s="23"/>
      <c r="B155" s="23"/>
      <c r="C155" s="24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5.75" customHeight="1" x14ac:dyDescent="0.3">
      <c r="A156" s="23"/>
      <c r="B156" s="23"/>
      <c r="C156" s="24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5.75" customHeight="1" x14ac:dyDescent="0.3">
      <c r="A157" s="23"/>
      <c r="B157" s="23"/>
      <c r="C157" s="24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5.75" customHeight="1" x14ac:dyDescent="0.3">
      <c r="A158" s="23"/>
      <c r="B158" s="23"/>
      <c r="C158" s="24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5.75" customHeight="1" x14ac:dyDescent="0.3">
      <c r="A159" s="23"/>
      <c r="B159" s="23"/>
      <c r="C159" s="24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ht="15.75" customHeight="1" x14ac:dyDescent="0.3">
      <c r="A160" s="23"/>
      <c r="B160" s="23"/>
      <c r="C160" s="24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</row>
    <row r="161" spans="1:97" ht="15.75" customHeight="1" x14ac:dyDescent="0.3">
      <c r="A161" s="23"/>
      <c r="B161" s="23"/>
      <c r="C161" s="24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</row>
    <row r="162" spans="1:97" ht="15.75" customHeight="1" x14ac:dyDescent="0.3">
      <c r="A162" s="23"/>
      <c r="B162" s="23"/>
      <c r="C162" s="24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</row>
    <row r="163" spans="1:97" ht="15.75" customHeight="1" x14ac:dyDescent="0.3">
      <c r="A163" s="23"/>
      <c r="B163" s="23"/>
      <c r="C163" s="24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</row>
    <row r="164" spans="1:97" ht="15.75" customHeight="1" x14ac:dyDescent="0.3">
      <c r="A164" s="23"/>
      <c r="B164" s="23"/>
      <c r="C164" s="24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</row>
    <row r="165" spans="1:97" ht="15.75" customHeight="1" x14ac:dyDescent="0.3">
      <c r="A165" s="23"/>
      <c r="B165" s="23"/>
      <c r="C165" s="24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</row>
    <row r="166" spans="1:97" ht="15.75" customHeight="1" x14ac:dyDescent="0.3">
      <c r="A166" s="23"/>
      <c r="B166" s="23"/>
      <c r="C166" s="24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</row>
    <row r="167" spans="1:97" ht="15.75" customHeight="1" x14ac:dyDescent="0.3">
      <c r="A167" s="23"/>
      <c r="B167" s="23"/>
      <c r="C167" s="24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</row>
    <row r="168" spans="1:97" ht="15.75" customHeight="1" x14ac:dyDescent="0.3">
      <c r="A168" s="23"/>
      <c r="B168" s="23"/>
      <c r="C168" s="24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</row>
    <row r="169" spans="1:97" ht="15.75" customHeight="1" x14ac:dyDescent="0.3">
      <c r="A169" s="23"/>
      <c r="B169" s="23"/>
      <c r="C169" s="24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</row>
    <row r="170" spans="1:97" ht="15.75" customHeight="1" x14ac:dyDescent="0.3">
      <c r="A170" s="23"/>
      <c r="B170" s="23"/>
      <c r="C170" s="24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</row>
    <row r="171" spans="1:97" ht="15.75" customHeight="1" x14ac:dyDescent="0.3">
      <c r="A171" s="23"/>
      <c r="B171" s="23"/>
      <c r="C171" s="24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</row>
    <row r="172" spans="1:97" ht="15.75" customHeight="1" x14ac:dyDescent="0.3">
      <c r="A172" s="23"/>
      <c r="B172" s="23"/>
      <c r="C172" s="24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</row>
    <row r="173" spans="1:97" ht="15.75" customHeight="1" x14ac:dyDescent="0.3">
      <c r="A173" s="23"/>
      <c r="B173" s="23"/>
      <c r="C173" s="24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</row>
    <row r="174" spans="1:97" ht="15.75" customHeight="1" x14ac:dyDescent="0.3">
      <c r="A174" s="23"/>
      <c r="B174" s="23"/>
      <c r="C174" s="24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</row>
    <row r="175" spans="1:97" ht="15.75" customHeight="1" x14ac:dyDescent="0.3">
      <c r="A175" s="23"/>
      <c r="B175" s="23"/>
      <c r="C175" s="24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</row>
    <row r="176" spans="1:97" ht="15.75" customHeight="1" x14ac:dyDescent="0.3">
      <c r="A176" s="23"/>
      <c r="B176" s="23"/>
      <c r="C176" s="24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</row>
    <row r="177" spans="1:97" ht="15.75" customHeight="1" x14ac:dyDescent="0.3">
      <c r="A177" s="23"/>
      <c r="B177" s="23"/>
      <c r="C177" s="24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</row>
    <row r="178" spans="1:97" ht="15.75" customHeight="1" x14ac:dyDescent="0.3">
      <c r="A178" s="23"/>
      <c r="B178" s="23"/>
      <c r="C178" s="24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</row>
    <row r="179" spans="1:97" ht="15.75" customHeight="1" x14ac:dyDescent="0.3">
      <c r="A179" s="23"/>
      <c r="B179" s="23"/>
      <c r="C179" s="24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</row>
    <row r="180" spans="1:97" ht="15.75" customHeight="1" x14ac:dyDescent="0.3">
      <c r="A180" s="23"/>
      <c r="B180" s="23"/>
      <c r="C180" s="24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</row>
    <row r="181" spans="1:97" ht="15.75" customHeight="1" x14ac:dyDescent="0.3">
      <c r="A181" s="23"/>
      <c r="B181" s="23"/>
      <c r="C181" s="24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</row>
    <row r="182" spans="1:97" ht="15.75" customHeight="1" x14ac:dyDescent="0.3">
      <c r="A182" s="23"/>
      <c r="B182" s="23"/>
      <c r="C182" s="24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</row>
    <row r="183" spans="1:97" ht="15.75" customHeight="1" x14ac:dyDescent="0.3">
      <c r="A183" s="23"/>
      <c r="B183" s="23"/>
      <c r="C183" s="24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</row>
    <row r="184" spans="1:97" ht="15.75" customHeight="1" x14ac:dyDescent="0.3">
      <c r="A184" s="23"/>
      <c r="B184" s="23"/>
      <c r="C184" s="24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</row>
    <row r="185" spans="1:97" ht="15.75" customHeight="1" x14ac:dyDescent="0.3">
      <c r="A185" s="23"/>
      <c r="B185" s="23"/>
      <c r="C185" s="24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</row>
    <row r="186" spans="1:97" ht="15.75" customHeight="1" x14ac:dyDescent="0.3">
      <c r="A186" s="23"/>
      <c r="B186" s="23"/>
      <c r="C186" s="24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</row>
    <row r="187" spans="1:97" ht="15.75" customHeight="1" x14ac:dyDescent="0.3">
      <c r="A187" s="23"/>
      <c r="B187" s="23"/>
      <c r="C187" s="24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</row>
    <row r="188" spans="1:97" ht="15.75" customHeight="1" x14ac:dyDescent="0.3">
      <c r="A188" s="23"/>
      <c r="B188" s="23"/>
      <c r="C188" s="24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</row>
    <row r="189" spans="1:97" ht="15.75" customHeight="1" x14ac:dyDescent="0.3">
      <c r="A189" s="23"/>
      <c r="B189" s="23"/>
      <c r="C189" s="24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</row>
    <row r="190" spans="1:97" ht="15.75" customHeight="1" x14ac:dyDescent="0.3">
      <c r="A190" s="23"/>
      <c r="B190" s="23"/>
      <c r="C190" s="24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</row>
    <row r="191" spans="1:97" ht="15.75" customHeight="1" x14ac:dyDescent="0.3">
      <c r="A191" s="23"/>
      <c r="B191" s="23"/>
      <c r="C191" s="24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</row>
    <row r="192" spans="1:97" ht="15.75" customHeight="1" x14ac:dyDescent="0.3">
      <c r="A192" s="23"/>
      <c r="B192" s="23"/>
      <c r="C192" s="24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</row>
    <row r="193" spans="1:97" ht="15.75" customHeight="1" x14ac:dyDescent="0.3">
      <c r="A193" s="23"/>
      <c r="B193" s="23"/>
      <c r="C193" s="24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</row>
    <row r="194" spans="1:97" ht="15.75" customHeight="1" x14ac:dyDescent="0.3">
      <c r="A194" s="23"/>
      <c r="B194" s="23"/>
      <c r="C194" s="24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</row>
    <row r="195" spans="1:97" ht="15.75" customHeight="1" x14ac:dyDescent="0.3">
      <c r="A195" s="23"/>
      <c r="B195" s="23"/>
      <c r="C195" s="24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</row>
    <row r="196" spans="1:97" ht="15.75" customHeight="1" x14ac:dyDescent="0.3">
      <c r="A196" s="23"/>
      <c r="B196" s="23"/>
      <c r="C196" s="24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</row>
    <row r="197" spans="1:97" ht="15.75" customHeight="1" x14ac:dyDescent="0.3">
      <c r="A197" s="23"/>
      <c r="B197" s="23"/>
      <c r="C197" s="24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</row>
    <row r="198" spans="1:97" ht="15.75" customHeight="1" x14ac:dyDescent="0.3">
      <c r="A198" s="23"/>
      <c r="B198" s="23"/>
      <c r="C198" s="24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</row>
    <row r="199" spans="1:97" ht="15.75" customHeight="1" x14ac:dyDescent="0.3">
      <c r="A199" s="23"/>
      <c r="B199" s="23"/>
      <c r="C199" s="24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</row>
    <row r="200" spans="1:97" ht="15.75" customHeight="1" x14ac:dyDescent="0.3">
      <c r="A200" s="23"/>
      <c r="B200" s="23"/>
      <c r="C200" s="24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</row>
    <row r="201" spans="1:97" ht="15.75" customHeight="1" x14ac:dyDescent="0.3">
      <c r="A201" s="23"/>
      <c r="B201" s="23"/>
      <c r="C201" s="24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</row>
    <row r="202" spans="1:97" ht="15.75" customHeight="1" x14ac:dyDescent="0.3">
      <c r="A202" s="23"/>
      <c r="B202" s="23"/>
      <c r="C202" s="24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</row>
    <row r="203" spans="1:97" ht="15.75" customHeight="1" x14ac:dyDescent="0.3">
      <c r="A203" s="23"/>
      <c r="B203" s="23"/>
      <c r="C203" s="24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</row>
    <row r="204" spans="1:97" ht="15.75" customHeight="1" x14ac:dyDescent="0.3">
      <c r="A204" s="23"/>
      <c r="B204" s="23"/>
      <c r="C204" s="24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</row>
    <row r="205" spans="1:97" ht="15.75" customHeight="1" x14ac:dyDescent="0.3">
      <c r="A205" s="23"/>
      <c r="B205" s="23"/>
      <c r="C205" s="24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</row>
    <row r="206" spans="1:97" ht="15.75" customHeight="1" x14ac:dyDescent="0.3">
      <c r="A206" s="23"/>
      <c r="B206" s="23"/>
      <c r="C206" s="24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</row>
    <row r="207" spans="1:97" ht="15.75" customHeight="1" x14ac:dyDescent="0.3">
      <c r="A207" s="23"/>
      <c r="B207" s="23"/>
      <c r="C207" s="24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</row>
    <row r="208" spans="1:97" ht="15.75" customHeight="1" x14ac:dyDescent="0.3">
      <c r="A208" s="23"/>
      <c r="B208" s="23"/>
      <c r="C208" s="24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</row>
    <row r="209" spans="1:97" ht="15.75" customHeight="1" x14ac:dyDescent="0.3">
      <c r="A209" s="23"/>
      <c r="B209" s="23"/>
      <c r="C209" s="24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</row>
    <row r="210" spans="1:97" ht="15.75" customHeight="1" x14ac:dyDescent="0.3">
      <c r="A210" s="23"/>
      <c r="B210" s="23"/>
      <c r="C210" s="24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</row>
    <row r="211" spans="1:97" ht="15.75" customHeight="1" x14ac:dyDescent="0.3">
      <c r="A211" s="23"/>
      <c r="B211" s="23"/>
      <c r="C211" s="24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</row>
    <row r="212" spans="1:97" ht="15.75" customHeight="1" x14ac:dyDescent="0.3">
      <c r="A212" s="23"/>
      <c r="B212" s="23"/>
      <c r="C212" s="24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</row>
    <row r="213" spans="1:97" ht="15.75" customHeight="1" x14ac:dyDescent="0.3">
      <c r="A213" s="23"/>
      <c r="B213" s="23"/>
      <c r="C213" s="24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</row>
    <row r="214" spans="1:97" ht="15.75" customHeight="1" x14ac:dyDescent="0.3">
      <c r="A214" s="23"/>
      <c r="B214" s="23"/>
      <c r="C214" s="24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</row>
    <row r="215" spans="1:97" ht="15.75" customHeight="1" x14ac:dyDescent="0.3">
      <c r="A215" s="23"/>
      <c r="B215" s="23"/>
      <c r="C215" s="24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</row>
    <row r="216" spans="1:97" ht="15.75" customHeight="1" x14ac:dyDescent="0.3">
      <c r="A216" s="23"/>
      <c r="B216" s="23"/>
      <c r="C216" s="24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</row>
    <row r="217" spans="1:97" ht="15.75" customHeight="1" x14ac:dyDescent="0.3">
      <c r="A217" s="23"/>
      <c r="B217" s="23"/>
      <c r="C217" s="24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</row>
    <row r="218" spans="1:97" ht="15.75" customHeight="1" x14ac:dyDescent="0.3">
      <c r="A218" s="23"/>
      <c r="B218" s="23"/>
      <c r="C218" s="24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</row>
    <row r="219" spans="1:97" ht="15.75" customHeight="1" x14ac:dyDescent="0.3">
      <c r="A219" s="23"/>
      <c r="B219" s="23"/>
      <c r="C219" s="24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</row>
    <row r="220" spans="1:97" ht="15.75" customHeight="1" x14ac:dyDescent="0.3">
      <c r="A220" s="23"/>
      <c r="B220" s="23"/>
      <c r="C220" s="24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</row>
    <row r="221" spans="1:97" ht="15.75" customHeight="1" x14ac:dyDescent="0.3">
      <c r="A221" s="23"/>
      <c r="B221" s="23"/>
      <c r="C221" s="24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</row>
    <row r="222" spans="1:97" ht="15.75" customHeight="1" x14ac:dyDescent="0.3">
      <c r="A222" s="23"/>
      <c r="B222" s="23"/>
      <c r="C222" s="24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</row>
    <row r="223" spans="1:97" ht="15.75" customHeight="1" x14ac:dyDescent="0.3">
      <c r="A223" s="23"/>
      <c r="B223" s="23"/>
      <c r="C223" s="24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</row>
    <row r="224" spans="1:97" ht="15.75" customHeight="1" x14ac:dyDescent="0.3">
      <c r="A224" s="23"/>
      <c r="B224" s="23"/>
      <c r="C224" s="24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</row>
    <row r="225" spans="1:97" ht="15.75" customHeight="1" x14ac:dyDescent="0.3">
      <c r="A225" s="23"/>
      <c r="B225" s="23"/>
      <c r="C225" s="24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</row>
    <row r="226" spans="1:97" ht="15.75" customHeight="1" x14ac:dyDescent="0.3">
      <c r="A226" s="23"/>
      <c r="B226" s="23"/>
      <c r="C226" s="24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</row>
    <row r="227" spans="1:97" ht="15.75" customHeight="1" x14ac:dyDescent="0.3">
      <c r="A227" s="23"/>
      <c r="B227" s="23"/>
      <c r="C227" s="24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</row>
    <row r="228" spans="1:97" ht="15.75" customHeight="1" x14ac:dyDescent="0.3">
      <c r="A228" s="23"/>
      <c r="B228" s="23"/>
      <c r="C228" s="24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</row>
    <row r="229" spans="1:97" ht="15.75" customHeight="1" x14ac:dyDescent="0.3">
      <c r="A229" s="23"/>
      <c r="B229" s="23"/>
      <c r="C229" s="24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</row>
    <row r="230" spans="1:97" ht="15.75" customHeight="1" x14ac:dyDescent="0.3">
      <c r="A230" s="23"/>
      <c r="B230" s="23"/>
      <c r="C230" s="24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</row>
    <row r="231" spans="1:97" ht="15.75" customHeight="1" x14ac:dyDescent="0.3">
      <c r="A231" s="23"/>
      <c r="B231" s="23"/>
      <c r="C231" s="24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</row>
    <row r="232" spans="1:97" ht="15.75" customHeight="1" x14ac:dyDescent="0.3">
      <c r="A232" s="23"/>
      <c r="B232" s="23"/>
      <c r="C232" s="24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</row>
    <row r="233" spans="1:97" ht="15.75" customHeight="1" x14ac:dyDescent="0.3">
      <c r="A233" s="23"/>
      <c r="B233" s="23"/>
      <c r="C233" s="24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</row>
    <row r="234" spans="1:97" ht="15.75" customHeight="1" x14ac:dyDescent="0.3">
      <c r="A234" s="23"/>
      <c r="B234" s="23"/>
      <c r="C234" s="24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</row>
    <row r="235" spans="1:97" ht="15.75" customHeight="1" x14ac:dyDescent="0.3">
      <c r="A235" s="23"/>
      <c r="B235" s="23"/>
      <c r="C235" s="24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</row>
    <row r="236" spans="1:97" ht="15.75" customHeight="1" x14ac:dyDescent="0.3">
      <c r="A236" s="23"/>
      <c r="B236" s="23"/>
      <c r="C236" s="24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</row>
    <row r="237" spans="1:97" ht="15.75" customHeight="1" x14ac:dyDescent="0.3">
      <c r="A237" s="23"/>
      <c r="B237" s="23"/>
      <c r="C237" s="24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</row>
    <row r="238" spans="1:97" ht="15.75" customHeight="1" x14ac:dyDescent="0.3">
      <c r="A238" s="23"/>
      <c r="B238" s="23"/>
      <c r="C238" s="24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</row>
    <row r="239" spans="1:97" ht="15.75" customHeight="1" x14ac:dyDescent="0.3">
      <c r="A239" s="23"/>
      <c r="B239" s="23"/>
      <c r="C239" s="24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</row>
    <row r="240" spans="1:97" ht="15.75" customHeight="1" x14ac:dyDescent="0.3">
      <c r="A240" s="23"/>
      <c r="B240" s="23"/>
      <c r="C240" s="24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</row>
    <row r="241" spans="1:97" ht="15.75" customHeight="1" x14ac:dyDescent="0.3">
      <c r="A241" s="23"/>
      <c r="B241" s="23"/>
      <c r="C241" s="24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</row>
    <row r="242" spans="1:97" ht="15.75" customHeight="1" x14ac:dyDescent="0.3">
      <c r="A242" s="23"/>
      <c r="B242" s="23"/>
      <c r="C242" s="24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</row>
    <row r="243" spans="1:97" ht="15.75" customHeight="1" x14ac:dyDescent="0.3">
      <c r="A243" s="23"/>
      <c r="B243" s="23"/>
      <c r="C243" s="24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</row>
    <row r="244" spans="1:97" ht="15.75" customHeight="1" x14ac:dyDescent="0.3">
      <c r="A244" s="23"/>
      <c r="B244" s="23"/>
      <c r="C244" s="24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</row>
    <row r="245" spans="1:97" ht="15.75" customHeight="1" x14ac:dyDescent="0.3">
      <c r="A245" s="23"/>
      <c r="B245" s="23"/>
      <c r="C245" s="24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</row>
    <row r="246" spans="1:97" ht="15.75" customHeight="1" x14ac:dyDescent="0.3">
      <c r="A246" s="23"/>
      <c r="B246" s="23"/>
      <c r="C246" s="24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</row>
    <row r="247" spans="1:97" ht="15.75" customHeight="1" x14ac:dyDescent="0.3">
      <c r="A247" s="23"/>
      <c r="B247" s="23"/>
      <c r="C247" s="24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</row>
    <row r="248" spans="1:97" ht="15.75" customHeight="1" x14ac:dyDescent="0.3">
      <c r="A248" s="23"/>
      <c r="B248" s="23"/>
      <c r="C248" s="24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</row>
    <row r="249" spans="1:97" ht="15.75" customHeight="1" x14ac:dyDescent="0.3">
      <c r="A249" s="23"/>
      <c r="B249" s="23"/>
      <c r="C249" s="24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</row>
    <row r="250" spans="1:97" ht="15.75" customHeight="1" x14ac:dyDescent="0.3">
      <c r="A250" s="23"/>
      <c r="B250" s="23"/>
      <c r="C250" s="24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</row>
    <row r="251" spans="1:97" ht="15.75" customHeight="1" x14ac:dyDescent="0.3">
      <c r="A251" s="23"/>
      <c r="B251" s="23"/>
      <c r="C251" s="24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</row>
    <row r="252" spans="1:97" ht="15.75" customHeight="1" x14ac:dyDescent="0.3">
      <c r="A252" s="23"/>
      <c r="B252" s="23"/>
      <c r="C252" s="24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</row>
    <row r="253" spans="1:97" ht="15.75" customHeight="1" x14ac:dyDescent="0.3">
      <c r="A253" s="23"/>
      <c r="B253" s="23"/>
      <c r="C253" s="24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</row>
    <row r="254" spans="1:97" ht="15.75" customHeight="1" x14ac:dyDescent="0.3">
      <c r="A254" s="23"/>
      <c r="B254" s="23"/>
      <c r="C254" s="24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</row>
    <row r="255" spans="1:97" ht="15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</row>
    <row r="256" spans="1:97" ht="15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</row>
    <row r="257" spans="1:97" ht="15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</row>
    <row r="258" spans="1:97" ht="15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</row>
    <row r="259" spans="1:97" ht="15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</row>
    <row r="260" spans="1:97" ht="15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</row>
    <row r="261" spans="1:97" ht="15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</row>
    <row r="262" spans="1:97" ht="15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</row>
    <row r="263" spans="1:97" ht="15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</row>
    <row r="264" spans="1:97" ht="15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</row>
    <row r="265" spans="1:97" ht="15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</row>
    <row r="266" spans="1:97" ht="15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</row>
    <row r="267" spans="1:97" ht="15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</row>
    <row r="268" spans="1:97" ht="15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</row>
    <row r="269" spans="1:97" ht="15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</row>
    <row r="270" spans="1:97" ht="15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</row>
    <row r="271" spans="1:97" ht="15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</row>
    <row r="272" spans="1:97" ht="15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</row>
    <row r="273" spans="1:97" ht="15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</row>
    <row r="274" spans="1:97" ht="15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</row>
    <row r="275" spans="1:97" ht="15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</row>
    <row r="276" spans="1:97" ht="15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</row>
    <row r="277" spans="1:97" ht="15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</row>
    <row r="278" spans="1:97" ht="15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</row>
    <row r="279" spans="1:97" ht="15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</row>
    <row r="280" spans="1:97" ht="15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</row>
    <row r="281" spans="1:97" ht="15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</row>
    <row r="282" spans="1:97" ht="15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</row>
    <row r="283" spans="1:97" ht="15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</row>
    <row r="284" spans="1:97" ht="15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</row>
    <row r="285" spans="1:97" ht="15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</row>
    <row r="286" spans="1:97" ht="15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</row>
    <row r="287" spans="1:97" ht="15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</row>
    <row r="288" spans="1:97" ht="15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</row>
    <row r="289" spans="1:97" ht="15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</row>
    <row r="290" spans="1:97" ht="15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</row>
    <row r="291" spans="1:97" ht="15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</row>
    <row r="292" spans="1:97" ht="15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</row>
    <row r="293" spans="1:97" ht="15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</row>
    <row r="294" spans="1:97" ht="15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</row>
    <row r="295" spans="1:97" ht="15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</row>
    <row r="296" spans="1:97" ht="15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</row>
    <row r="297" spans="1:97" ht="15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</row>
    <row r="298" spans="1:97" ht="15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</row>
    <row r="299" spans="1:97" ht="15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</row>
    <row r="300" spans="1:97" ht="15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</row>
    <row r="301" spans="1:97" ht="15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</row>
    <row r="302" spans="1:97" ht="15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</row>
    <row r="303" spans="1:97" ht="15.75" customHeight="1" x14ac:dyDescent="0.3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</row>
    <row r="304" spans="1:97" ht="15.75" customHeight="1" x14ac:dyDescent="0.3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</row>
    <row r="305" spans="1:97" ht="15.75" customHeight="1" x14ac:dyDescent="0.3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</row>
    <row r="306" spans="1:97" ht="15.75" customHeight="1" x14ac:dyDescent="0.3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</row>
    <row r="307" spans="1:97" ht="15.75" customHeight="1" x14ac:dyDescent="0.3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</row>
    <row r="308" spans="1:97" ht="15.75" customHeight="1" x14ac:dyDescent="0.3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</row>
    <row r="309" spans="1:97" ht="15.75" customHeight="1" x14ac:dyDescent="0.3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</row>
    <row r="310" spans="1:97" ht="15.75" customHeight="1" x14ac:dyDescent="0.3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</row>
    <row r="311" spans="1:97" ht="15.75" customHeight="1" x14ac:dyDescent="0.3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</row>
    <row r="312" spans="1:97" ht="15.75" customHeight="1" x14ac:dyDescent="0.3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</row>
    <row r="313" spans="1:97" ht="15.75" customHeight="1" x14ac:dyDescent="0.3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</row>
    <row r="314" spans="1:97" ht="15.75" customHeight="1" x14ac:dyDescent="0.3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</row>
    <row r="315" spans="1:97" ht="15.75" customHeight="1" x14ac:dyDescent="0.3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</row>
    <row r="316" spans="1:97" ht="15.75" customHeight="1" x14ac:dyDescent="0.3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</row>
    <row r="317" spans="1:97" ht="15.75" customHeight="1" x14ac:dyDescent="0.3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</row>
    <row r="318" spans="1:97" ht="15.75" customHeight="1" x14ac:dyDescent="0.3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</row>
    <row r="319" spans="1:97" ht="15.75" customHeight="1" x14ac:dyDescent="0.3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</row>
    <row r="320" spans="1:97" ht="15.75" customHeight="1" x14ac:dyDescent="0.3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</row>
    <row r="321" spans="1:97" ht="15.75" customHeight="1" x14ac:dyDescent="0.3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</row>
    <row r="322" spans="1:97" ht="15.75" customHeight="1" x14ac:dyDescent="0.3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</row>
    <row r="323" spans="1:97" ht="15.75" customHeight="1" x14ac:dyDescent="0.3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</row>
    <row r="324" spans="1:97" ht="15.75" customHeight="1" x14ac:dyDescent="0.3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</row>
    <row r="325" spans="1:97" ht="15.75" customHeight="1" x14ac:dyDescent="0.3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</row>
    <row r="326" spans="1:97" ht="15.75" customHeight="1" x14ac:dyDescent="0.3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</row>
    <row r="327" spans="1:97" ht="15.75" customHeight="1" x14ac:dyDescent="0.3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</row>
    <row r="328" spans="1:97" ht="15.75" customHeight="1" x14ac:dyDescent="0.3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</row>
    <row r="329" spans="1:97" ht="15.75" customHeight="1" x14ac:dyDescent="0.3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</row>
    <row r="330" spans="1:97" ht="15.75" customHeight="1" x14ac:dyDescent="0.3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</row>
    <row r="331" spans="1:97" ht="15.75" customHeight="1" x14ac:dyDescent="0.3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</row>
    <row r="332" spans="1:97" ht="15.75" customHeight="1" x14ac:dyDescent="0.3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</row>
    <row r="333" spans="1:97" ht="15.75" customHeight="1" x14ac:dyDescent="0.3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</row>
    <row r="334" spans="1:97" ht="15.75" customHeight="1" x14ac:dyDescent="0.3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</row>
    <row r="335" spans="1:97" ht="15.75" customHeight="1" x14ac:dyDescent="0.3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</row>
    <row r="336" spans="1:97" ht="15.75" customHeight="1" x14ac:dyDescent="0.3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</row>
    <row r="337" spans="1:97" ht="15.75" customHeight="1" x14ac:dyDescent="0.3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</row>
    <row r="338" spans="1:97" ht="15.75" customHeight="1" x14ac:dyDescent="0.3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</row>
    <row r="339" spans="1:97" ht="15.75" customHeight="1" x14ac:dyDescent="0.3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</row>
    <row r="340" spans="1:97" ht="15.75" customHeight="1" x14ac:dyDescent="0.3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</row>
    <row r="341" spans="1:97" ht="15.75" customHeight="1" x14ac:dyDescent="0.3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</row>
    <row r="342" spans="1:97" ht="15.75" customHeight="1" x14ac:dyDescent="0.3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</row>
    <row r="343" spans="1:97" ht="15.75" customHeight="1" x14ac:dyDescent="0.3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</row>
    <row r="344" spans="1:97" ht="15.75" customHeight="1" x14ac:dyDescent="0.3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</row>
    <row r="345" spans="1:97" ht="15.75" customHeight="1" x14ac:dyDescent="0.3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</row>
    <row r="346" spans="1:97" ht="15.75" customHeight="1" x14ac:dyDescent="0.3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</row>
    <row r="347" spans="1:97" ht="15.75" customHeight="1" x14ac:dyDescent="0.3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</row>
    <row r="348" spans="1:97" ht="15.75" customHeight="1" x14ac:dyDescent="0.3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</row>
    <row r="349" spans="1:97" ht="15.75" customHeight="1" x14ac:dyDescent="0.3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</row>
    <row r="350" spans="1:97" ht="15.75" customHeight="1" x14ac:dyDescent="0.3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</row>
    <row r="351" spans="1:97" ht="15.75" customHeight="1" x14ac:dyDescent="0.3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</row>
    <row r="352" spans="1:97" ht="15.75" customHeight="1" x14ac:dyDescent="0.3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</row>
    <row r="353" spans="1:97" ht="15.75" customHeight="1" x14ac:dyDescent="0.3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</row>
    <row r="354" spans="1:97" ht="15.75" customHeight="1" x14ac:dyDescent="0.3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</row>
    <row r="355" spans="1:97" ht="15.75" customHeight="1" x14ac:dyDescent="0.3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</row>
    <row r="356" spans="1:97" ht="15.75" customHeight="1" x14ac:dyDescent="0.3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</row>
    <row r="357" spans="1:97" ht="15.75" customHeight="1" x14ac:dyDescent="0.3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</row>
    <row r="358" spans="1:97" ht="15.75" customHeight="1" x14ac:dyDescent="0.3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</row>
    <row r="359" spans="1:97" ht="15.75" customHeight="1" x14ac:dyDescent="0.3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</row>
    <row r="360" spans="1:97" ht="15.75" customHeight="1" x14ac:dyDescent="0.3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</row>
    <row r="361" spans="1:97" ht="15.75" customHeight="1" x14ac:dyDescent="0.3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</row>
    <row r="362" spans="1:97" ht="15.75" customHeight="1" x14ac:dyDescent="0.3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</row>
    <row r="363" spans="1:97" ht="15.75" customHeight="1" x14ac:dyDescent="0.3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</row>
    <row r="364" spans="1:97" ht="15.75" customHeight="1" x14ac:dyDescent="0.3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</row>
    <row r="365" spans="1:97" ht="15.75" customHeight="1" x14ac:dyDescent="0.3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</row>
    <row r="366" spans="1:97" ht="15.75" customHeight="1" x14ac:dyDescent="0.3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</row>
    <row r="367" spans="1:97" ht="15.75" customHeight="1" x14ac:dyDescent="0.3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</row>
    <row r="368" spans="1:97" ht="15.75" customHeight="1" x14ac:dyDescent="0.3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</row>
    <row r="369" spans="1:97" ht="15.75" customHeight="1" x14ac:dyDescent="0.3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</row>
    <row r="370" spans="1:97" ht="15.75" customHeight="1" x14ac:dyDescent="0.3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</row>
    <row r="371" spans="1:97" ht="15.75" customHeight="1" x14ac:dyDescent="0.3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</row>
    <row r="372" spans="1:97" ht="15.75" customHeight="1" x14ac:dyDescent="0.3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</row>
    <row r="373" spans="1:97" ht="15.75" customHeight="1" x14ac:dyDescent="0.3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</row>
    <row r="374" spans="1:97" ht="15.75" customHeight="1" x14ac:dyDescent="0.3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</row>
    <row r="375" spans="1:97" ht="15.75" customHeight="1" x14ac:dyDescent="0.3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</row>
    <row r="376" spans="1:97" ht="15.75" customHeight="1" x14ac:dyDescent="0.3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</row>
    <row r="377" spans="1:97" ht="15.75" customHeight="1" x14ac:dyDescent="0.3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</row>
    <row r="378" spans="1:97" ht="15.75" customHeight="1" x14ac:dyDescent="0.3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</row>
    <row r="379" spans="1:97" ht="15.75" customHeight="1" x14ac:dyDescent="0.3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</row>
    <row r="380" spans="1:97" ht="15.75" customHeight="1" x14ac:dyDescent="0.3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</row>
    <row r="381" spans="1:97" ht="15.75" customHeight="1" x14ac:dyDescent="0.3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</row>
    <row r="382" spans="1:97" ht="15.75" customHeight="1" x14ac:dyDescent="0.3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</row>
    <row r="383" spans="1:97" ht="15.75" customHeight="1" x14ac:dyDescent="0.3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</row>
    <row r="384" spans="1:97" ht="15.75" customHeight="1" x14ac:dyDescent="0.3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</row>
    <row r="385" spans="1:97" ht="15.75" customHeight="1" x14ac:dyDescent="0.3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</row>
    <row r="386" spans="1:97" ht="15.75" customHeight="1" x14ac:dyDescent="0.3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</row>
    <row r="387" spans="1:97" ht="15.75" customHeight="1" x14ac:dyDescent="0.3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</row>
    <row r="388" spans="1:97" ht="15.75" customHeight="1" x14ac:dyDescent="0.3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</row>
    <row r="389" spans="1:97" ht="15.75" customHeight="1" x14ac:dyDescent="0.3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</row>
    <row r="390" spans="1:97" ht="15.75" customHeight="1" x14ac:dyDescent="0.3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</row>
    <row r="391" spans="1:97" ht="15.75" customHeight="1" x14ac:dyDescent="0.3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</row>
    <row r="392" spans="1:97" ht="15.75" customHeight="1" x14ac:dyDescent="0.3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</row>
    <row r="393" spans="1:97" ht="15.75" customHeight="1" x14ac:dyDescent="0.3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</row>
    <row r="394" spans="1:97" ht="15.75" customHeight="1" x14ac:dyDescent="0.3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</row>
    <row r="395" spans="1:97" ht="15.75" customHeight="1" x14ac:dyDescent="0.3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</row>
    <row r="396" spans="1:97" ht="15.75" customHeight="1" x14ac:dyDescent="0.3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</row>
    <row r="397" spans="1:97" ht="15.75" customHeight="1" x14ac:dyDescent="0.3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</row>
    <row r="398" spans="1:97" ht="15.75" customHeight="1" x14ac:dyDescent="0.3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</row>
    <row r="399" spans="1:97" ht="15.75" customHeight="1" x14ac:dyDescent="0.3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</row>
    <row r="400" spans="1:97" ht="15.75" customHeight="1" x14ac:dyDescent="0.3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</row>
    <row r="401" spans="1:97" ht="15.75" customHeight="1" x14ac:dyDescent="0.3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</row>
    <row r="402" spans="1:97" ht="15.75" customHeight="1" x14ac:dyDescent="0.3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</row>
    <row r="403" spans="1:97" ht="15.75" customHeight="1" x14ac:dyDescent="0.3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</row>
    <row r="404" spans="1:97" ht="15.75" customHeight="1" x14ac:dyDescent="0.3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</row>
    <row r="405" spans="1:97" ht="15.75" customHeight="1" x14ac:dyDescent="0.3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</row>
    <row r="406" spans="1:97" ht="15.75" customHeight="1" x14ac:dyDescent="0.3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</row>
    <row r="407" spans="1:97" ht="15.75" customHeight="1" x14ac:dyDescent="0.3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</row>
    <row r="408" spans="1:97" ht="15.75" customHeight="1" x14ac:dyDescent="0.3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</row>
    <row r="409" spans="1:97" ht="15.75" customHeight="1" x14ac:dyDescent="0.3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</row>
    <row r="410" spans="1:97" ht="15.75" customHeight="1" x14ac:dyDescent="0.3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</row>
    <row r="411" spans="1:97" ht="15.75" customHeight="1" x14ac:dyDescent="0.3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</row>
    <row r="412" spans="1:97" ht="15.75" customHeight="1" x14ac:dyDescent="0.3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</row>
    <row r="413" spans="1:97" ht="15.75" customHeight="1" x14ac:dyDescent="0.3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</row>
    <row r="414" spans="1:97" ht="15.75" customHeight="1" x14ac:dyDescent="0.3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</row>
    <row r="415" spans="1:97" ht="15.75" customHeight="1" x14ac:dyDescent="0.3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</row>
    <row r="416" spans="1:97" ht="15.75" customHeight="1" x14ac:dyDescent="0.3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</row>
    <row r="417" spans="1:97" ht="15.75" customHeight="1" x14ac:dyDescent="0.3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</row>
    <row r="418" spans="1:97" ht="15.75" customHeight="1" x14ac:dyDescent="0.3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</row>
    <row r="419" spans="1:97" ht="15.75" customHeight="1" x14ac:dyDescent="0.3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</row>
    <row r="420" spans="1:97" ht="15.75" customHeight="1" x14ac:dyDescent="0.3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</row>
    <row r="421" spans="1:97" ht="15.75" customHeight="1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</row>
    <row r="422" spans="1:97" ht="15.75" customHeight="1" x14ac:dyDescent="0.3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</row>
    <row r="423" spans="1:97" ht="15.75" customHeight="1" x14ac:dyDescent="0.3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</row>
    <row r="424" spans="1:97" ht="15.75" customHeight="1" x14ac:dyDescent="0.3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</row>
    <row r="425" spans="1:97" ht="15.75" customHeight="1" x14ac:dyDescent="0.3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</row>
    <row r="426" spans="1:97" ht="15.75" customHeight="1" x14ac:dyDescent="0.3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</row>
    <row r="427" spans="1:97" ht="15.75" customHeight="1" x14ac:dyDescent="0.3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</row>
    <row r="428" spans="1:97" ht="15.75" customHeight="1" x14ac:dyDescent="0.3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</row>
    <row r="429" spans="1:97" ht="15.75" customHeight="1" x14ac:dyDescent="0.3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</row>
    <row r="430" spans="1:97" ht="15.75" customHeight="1" x14ac:dyDescent="0.3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</row>
    <row r="431" spans="1:97" ht="15.75" customHeight="1" x14ac:dyDescent="0.3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</row>
    <row r="432" spans="1:97" ht="15.75" customHeight="1" x14ac:dyDescent="0.3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</row>
    <row r="433" spans="1:97" ht="15.75" customHeight="1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</row>
    <row r="434" spans="1:97" ht="15.75" customHeight="1" x14ac:dyDescent="0.3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</row>
    <row r="435" spans="1:97" ht="15.75" customHeight="1" x14ac:dyDescent="0.3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</row>
    <row r="436" spans="1:97" ht="15.75" customHeight="1" x14ac:dyDescent="0.3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</row>
    <row r="437" spans="1:97" ht="15.75" customHeight="1" x14ac:dyDescent="0.3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</row>
    <row r="438" spans="1:97" ht="15.75" customHeight="1" x14ac:dyDescent="0.3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</row>
    <row r="439" spans="1:97" ht="15.75" customHeight="1" x14ac:dyDescent="0.3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</row>
    <row r="440" spans="1:97" ht="15.75" customHeight="1" x14ac:dyDescent="0.3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</row>
    <row r="441" spans="1:97" ht="15.75" customHeight="1" x14ac:dyDescent="0.3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</row>
    <row r="442" spans="1:97" ht="15.75" customHeight="1" x14ac:dyDescent="0.3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</row>
    <row r="443" spans="1:97" ht="15.75" customHeight="1" x14ac:dyDescent="0.3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</row>
    <row r="444" spans="1:97" ht="15.75" customHeight="1" x14ac:dyDescent="0.3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</row>
    <row r="445" spans="1:97" ht="15.75" customHeight="1" x14ac:dyDescent="0.3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</row>
    <row r="446" spans="1:97" ht="15.75" customHeight="1" x14ac:dyDescent="0.3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</row>
    <row r="447" spans="1:97" ht="15.75" customHeight="1" x14ac:dyDescent="0.3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</row>
    <row r="448" spans="1:97" ht="15.75" customHeight="1" x14ac:dyDescent="0.3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</row>
    <row r="449" spans="1:97" ht="15.75" customHeight="1" x14ac:dyDescent="0.3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</row>
    <row r="450" spans="1:97" ht="15.75" customHeight="1" x14ac:dyDescent="0.3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</row>
    <row r="451" spans="1:97" ht="15.75" customHeight="1" x14ac:dyDescent="0.3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</row>
    <row r="452" spans="1:97" ht="15.75" customHeight="1" x14ac:dyDescent="0.3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</row>
    <row r="453" spans="1:97" ht="15.75" customHeight="1" x14ac:dyDescent="0.3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</row>
    <row r="454" spans="1:97" ht="15.75" customHeight="1" x14ac:dyDescent="0.3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</row>
    <row r="455" spans="1:97" ht="15.75" customHeight="1" x14ac:dyDescent="0.3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</row>
    <row r="456" spans="1:97" ht="15.75" customHeight="1" x14ac:dyDescent="0.3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</row>
    <row r="457" spans="1:97" ht="15.75" customHeight="1" x14ac:dyDescent="0.3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</row>
    <row r="458" spans="1:97" ht="15.75" customHeight="1" x14ac:dyDescent="0.3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</row>
    <row r="459" spans="1:97" ht="15.75" customHeight="1" x14ac:dyDescent="0.3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</row>
    <row r="460" spans="1:97" ht="15.75" customHeight="1" x14ac:dyDescent="0.3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</row>
    <row r="461" spans="1:97" ht="15.75" customHeight="1" x14ac:dyDescent="0.3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</row>
    <row r="462" spans="1:97" ht="15.75" customHeight="1" x14ac:dyDescent="0.3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</row>
    <row r="463" spans="1:97" ht="15.75" customHeight="1" x14ac:dyDescent="0.3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</row>
    <row r="464" spans="1:97" ht="15.75" customHeight="1" x14ac:dyDescent="0.3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</row>
    <row r="465" spans="1:97" ht="15.75" customHeight="1" x14ac:dyDescent="0.3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</row>
    <row r="466" spans="1:97" ht="15.75" customHeight="1" x14ac:dyDescent="0.3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</row>
    <row r="467" spans="1:97" ht="15.75" customHeight="1" x14ac:dyDescent="0.3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</row>
    <row r="468" spans="1:97" ht="15.75" customHeight="1" x14ac:dyDescent="0.3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</row>
    <row r="469" spans="1:97" ht="15.75" customHeight="1" x14ac:dyDescent="0.3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</row>
    <row r="470" spans="1:97" ht="15.75" customHeight="1" x14ac:dyDescent="0.3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</row>
    <row r="471" spans="1:97" ht="15.75" customHeight="1" x14ac:dyDescent="0.3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</row>
    <row r="472" spans="1:97" ht="15.75" customHeight="1" x14ac:dyDescent="0.3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</row>
    <row r="473" spans="1:97" ht="15.75" customHeight="1" x14ac:dyDescent="0.3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</row>
    <row r="474" spans="1:97" ht="15.75" customHeight="1" x14ac:dyDescent="0.3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</row>
    <row r="475" spans="1:97" ht="15.75" customHeight="1" x14ac:dyDescent="0.3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</row>
    <row r="476" spans="1:97" ht="15.75" customHeight="1" x14ac:dyDescent="0.3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</row>
    <row r="477" spans="1:97" ht="15.75" customHeight="1" x14ac:dyDescent="0.3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</row>
    <row r="478" spans="1:97" ht="15.75" customHeight="1" x14ac:dyDescent="0.3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</row>
    <row r="479" spans="1:97" ht="15.75" customHeight="1" x14ac:dyDescent="0.3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</row>
    <row r="480" spans="1:97" ht="15.75" customHeight="1" x14ac:dyDescent="0.3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</row>
    <row r="481" spans="1:97" ht="15.75" customHeight="1" x14ac:dyDescent="0.3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</row>
    <row r="482" spans="1:97" ht="15.75" customHeight="1" x14ac:dyDescent="0.3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</row>
    <row r="483" spans="1:97" ht="15.75" customHeight="1" x14ac:dyDescent="0.3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</row>
    <row r="484" spans="1:97" ht="15.75" customHeight="1" x14ac:dyDescent="0.3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</row>
    <row r="485" spans="1:97" ht="15.75" customHeight="1" x14ac:dyDescent="0.3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</row>
    <row r="486" spans="1:97" ht="15.75" customHeight="1" x14ac:dyDescent="0.3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</row>
    <row r="487" spans="1:97" ht="15.75" customHeight="1" x14ac:dyDescent="0.3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</row>
    <row r="488" spans="1:97" ht="15.75" customHeight="1" x14ac:dyDescent="0.3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</row>
    <row r="489" spans="1:97" ht="15.75" customHeight="1" x14ac:dyDescent="0.3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</row>
    <row r="490" spans="1:97" ht="15.75" customHeight="1" x14ac:dyDescent="0.3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</row>
    <row r="491" spans="1:97" ht="15.75" customHeight="1" x14ac:dyDescent="0.3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</row>
    <row r="492" spans="1:97" ht="15.75" customHeight="1" x14ac:dyDescent="0.3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</row>
    <row r="493" spans="1:97" ht="15.75" customHeight="1" x14ac:dyDescent="0.3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</row>
    <row r="494" spans="1:97" ht="15.75" customHeight="1" x14ac:dyDescent="0.3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</row>
    <row r="495" spans="1:97" ht="15.75" customHeight="1" x14ac:dyDescent="0.3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</row>
    <row r="496" spans="1:97" ht="15.75" customHeight="1" x14ac:dyDescent="0.3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</row>
    <row r="497" spans="1:97" ht="15.75" customHeight="1" x14ac:dyDescent="0.3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</row>
    <row r="498" spans="1:97" ht="15.75" customHeight="1" x14ac:dyDescent="0.3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</row>
    <row r="499" spans="1:97" ht="15.75" customHeight="1" x14ac:dyDescent="0.3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</row>
    <row r="500" spans="1:97" ht="15.75" customHeight="1" x14ac:dyDescent="0.3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</row>
    <row r="501" spans="1:97" ht="15.75" customHeight="1" x14ac:dyDescent="0.3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</row>
    <row r="502" spans="1:97" ht="15.75" customHeight="1" x14ac:dyDescent="0.3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</row>
    <row r="503" spans="1:97" ht="15.75" customHeight="1" x14ac:dyDescent="0.3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</row>
    <row r="504" spans="1:97" ht="15.75" customHeight="1" x14ac:dyDescent="0.3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</row>
    <row r="505" spans="1:97" ht="15.75" customHeight="1" x14ac:dyDescent="0.3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</row>
    <row r="506" spans="1:97" ht="15.75" customHeight="1" x14ac:dyDescent="0.3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</row>
    <row r="507" spans="1:97" ht="15.75" customHeight="1" x14ac:dyDescent="0.3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</row>
    <row r="508" spans="1:97" ht="15.75" customHeight="1" x14ac:dyDescent="0.3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</row>
    <row r="509" spans="1:97" ht="15.75" customHeight="1" x14ac:dyDescent="0.3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</row>
    <row r="510" spans="1:97" ht="15.75" customHeight="1" x14ac:dyDescent="0.3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</row>
    <row r="511" spans="1:97" ht="15.75" customHeight="1" x14ac:dyDescent="0.3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</row>
    <row r="512" spans="1:97" ht="15.75" customHeight="1" x14ac:dyDescent="0.3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</row>
    <row r="513" spans="1:97" ht="15.75" customHeight="1" x14ac:dyDescent="0.3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</row>
    <row r="514" spans="1:97" ht="15.75" customHeight="1" x14ac:dyDescent="0.3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</row>
    <row r="515" spans="1:97" ht="15.75" customHeight="1" x14ac:dyDescent="0.3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</row>
    <row r="516" spans="1:97" ht="15.75" customHeight="1" x14ac:dyDescent="0.3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</row>
    <row r="517" spans="1:97" ht="15.75" customHeight="1" x14ac:dyDescent="0.3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</row>
    <row r="518" spans="1:97" ht="15.75" customHeight="1" x14ac:dyDescent="0.3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</row>
    <row r="519" spans="1:97" ht="15.75" customHeight="1" x14ac:dyDescent="0.3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</row>
    <row r="520" spans="1:97" ht="15.75" customHeight="1" x14ac:dyDescent="0.3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</row>
    <row r="521" spans="1:97" ht="15.75" customHeight="1" x14ac:dyDescent="0.3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</row>
    <row r="522" spans="1:97" ht="15.75" customHeight="1" x14ac:dyDescent="0.3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</row>
    <row r="523" spans="1:97" ht="15.75" customHeight="1" x14ac:dyDescent="0.3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</row>
    <row r="524" spans="1:97" ht="15.75" customHeight="1" x14ac:dyDescent="0.3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</row>
    <row r="525" spans="1:97" ht="15.75" customHeight="1" x14ac:dyDescent="0.3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</row>
    <row r="526" spans="1:97" ht="15.75" customHeight="1" x14ac:dyDescent="0.3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</row>
    <row r="527" spans="1:97" ht="15.75" customHeight="1" x14ac:dyDescent="0.3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</row>
    <row r="528" spans="1:97" ht="15.75" customHeight="1" x14ac:dyDescent="0.3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</row>
    <row r="529" spans="1:97" ht="15.75" customHeight="1" x14ac:dyDescent="0.3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</row>
    <row r="530" spans="1:97" ht="15.75" customHeight="1" x14ac:dyDescent="0.3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</row>
    <row r="531" spans="1:97" ht="15.75" customHeight="1" x14ac:dyDescent="0.3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</row>
    <row r="532" spans="1:97" ht="15.75" customHeight="1" x14ac:dyDescent="0.3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</row>
    <row r="533" spans="1:97" ht="15.75" customHeight="1" x14ac:dyDescent="0.3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</row>
    <row r="534" spans="1:97" ht="15.75" customHeight="1" x14ac:dyDescent="0.3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</row>
    <row r="535" spans="1:97" ht="15.75" customHeight="1" x14ac:dyDescent="0.3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</row>
    <row r="536" spans="1:97" ht="15.75" customHeight="1" x14ac:dyDescent="0.3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</row>
    <row r="537" spans="1:97" ht="15.75" customHeight="1" x14ac:dyDescent="0.3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</row>
    <row r="538" spans="1:97" ht="15.75" customHeight="1" x14ac:dyDescent="0.3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</row>
    <row r="539" spans="1:97" ht="15.75" customHeight="1" x14ac:dyDescent="0.3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</row>
    <row r="540" spans="1:97" ht="15.75" customHeight="1" x14ac:dyDescent="0.3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</row>
    <row r="541" spans="1:97" ht="15.75" customHeight="1" x14ac:dyDescent="0.3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</row>
    <row r="542" spans="1:97" ht="15.75" customHeight="1" x14ac:dyDescent="0.3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</row>
    <row r="543" spans="1:97" ht="15.75" customHeight="1" x14ac:dyDescent="0.3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</row>
    <row r="544" spans="1:97" ht="15.75" customHeight="1" x14ac:dyDescent="0.3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</row>
    <row r="545" spans="1:97" ht="15.75" customHeight="1" x14ac:dyDescent="0.3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</row>
    <row r="546" spans="1:97" ht="15.75" customHeight="1" x14ac:dyDescent="0.3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</row>
    <row r="547" spans="1:97" ht="15.75" customHeight="1" x14ac:dyDescent="0.3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</row>
    <row r="548" spans="1:97" ht="15.75" customHeight="1" x14ac:dyDescent="0.3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</row>
    <row r="549" spans="1:97" ht="15.75" customHeight="1" x14ac:dyDescent="0.3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</row>
    <row r="550" spans="1:97" ht="15.75" customHeight="1" x14ac:dyDescent="0.3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</row>
    <row r="551" spans="1:97" ht="15.75" customHeight="1" x14ac:dyDescent="0.3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</row>
    <row r="552" spans="1:97" ht="15.75" customHeight="1" x14ac:dyDescent="0.3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</row>
    <row r="553" spans="1:97" ht="15.75" customHeight="1" x14ac:dyDescent="0.3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</row>
    <row r="554" spans="1:97" ht="15.75" customHeight="1" x14ac:dyDescent="0.3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</row>
    <row r="555" spans="1:97" ht="15.75" customHeight="1" x14ac:dyDescent="0.3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</row>
    <row r="556" spans="1:97" ht="15.75" customHeight="1" x14ac:dyDescent="0.3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</row>
    <row r="557" spans="1:97" ht="15.75" customHeight="1" x14ac:dyDescent="0.3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</row>
    <row r="558" spans="1:97" ht="15.75" customHeight="1" x14ac:dyDescent="0.3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</row>
    <row r="559" spans="1:97" ht="15.75" customHeight="1" x14ac:dyDescent="0.3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</row>
    <row r="560" spans="1:97" ht="15.75" customHeight="1" x14ac:dyDescent="0.3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</row>
    <row r="561" spans="1:97" ht="15.75" customHeight="1" x14ac:dyDescent="0.3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</row>
    <row r="562" spans="1:97" ht="15.75" customHeight="1" x14ac:dyDescent="0.3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</row>
    <row r="563" spans="1:97" ht="15.75" customHeight="1" x14ac:dyDescent="0.3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</row>
    <row r="564" spans="1:97" ht="15.75" customHeight="1" x14ac:dyDescent="0.3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</row>
    <row r="565" spans="1:97" ht="15.75" customHeight="1" x14ac:dyDescent="0.3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</row>
    <row r="566" spans="1:97" ht="15.75" customHeight="1" x14ac:dyDescent="0.3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</row>
    <row r="567" spans="1:97" ht="15.75" customHeight="1" x14ac:dyDescent="0.3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</row>
    <row r="568" spans="1:97" ht="15.75" customHeight="1" x14ac:dyDescent="0.3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</row>
    <row r="569" spans="1:97" ht="15.75" customHeight="1" x14ac:dyDescent="0.3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</row>
    <row r="570" spans="1:97" ht="15.75" customHeight="1" x14ac:dyDescent="0.3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</row>
    <row r="571" spans="1:97" ht="15.75" customHeight="1" x14ac:dyDescent="0.3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</row>
    <row r="572" spans="1:97" ht="15.75" customHeight="1" x14ac:dyDescent="0.3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</row>
    <row r="573" spans="1:97" ht="15.75" customHeight="1" x14ac:dyDescent="0.3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</row>
    <row r="574" spans="1:97" ht="15.75" customHeight="1" x14ac:dyDescent="0.3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</row>
    <row r="575" spans="1:97" ht="15.75" customHeight="1" x14ac:dyDescent="0.3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</row>
    <row r="576" spans="1:97" ht="15.75" customHeight="1" x14ac:dyDescent="0.3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</row>
    <row r="577" spans="1:97" ht="15.75" customHeight="1" x14ac:dyDescent="0.3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</row>
    <row r="578" spans="1:97" ht="15.75" customHeight="1" x14ac:dyDescent="0.3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</row>
    <row r="579" spans="1:97" ht="15.75" customHeight="1" x14ac:dyDescent="0.3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</row>
    <row r="580" spans="1:97" ht="15.75" customHeight="1" x14ac:dyDescent="0.3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</row>
    <row r="581" spans="1:97" ht="15.75" customHeight="1" x14ac:dyDescent="0.3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</row>
    <row r="582" spans="1:97" ht="15.75" customHeight="1" x14ac:dyDescent="0.3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</row>
    <row r="583" spans="1:97" ht="15.75" customHeight="1" x14ac:dyDescent="0.3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</row>
    <row r="584" spans="1:97" ht="15.75" customHeight="1" x14ac:dyDescent="0.3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</row>
    <row r="585" spans="1:97" ht="15.75" customHeight="1" x14ac:dyDescent="0.3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</row>
    <row r="586" spans="1:97" ht="15.75" customHeight="1" x14ac:dyDescent="0.3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</row>
    <row r="587" spans="1:97" ht="15.75" customHeight="1" x14ac:dyDescent="0.3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</row>
    <row r="588" spans="1:97" ht="15.75" customHeight="1" x14ac:dyDescent="0.3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</row>
    <row r="589" spans="1:97" ht="15.75" customHeight="1" x14ac:dyDescent="0.3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</row>
    <row r="590" spans="1:97" ht="15.75" customHeight="1" x14ac:dyDescent="0.3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</row>
    <row r="591" spans="1:97" ht="15.75" customHeight="1" x14ac:dyDescent="0.3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</row>
    <row r="592" spans="1:97" ht="15.75" customHeight="1" x14ac:dyDescent="0.3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</row>
    <row r="593" spans="1:97" ht="15.75" customHeight="1" x14ac:dyDescent="0.3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</row>
    <row r="594" spans="1:97" ht="15.75" customHeight="1" x14ac:dyDescent="0.3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</row>
    <row r="595" spans="1:97" ht="15.75" customHeight="1" x14ac:dyDescent="0.3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</row>
    <row r="596" spans="1:97" ht="15.75" customHeight="1" x14ac:dyDescent="0.3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</row>
    <row r="597" spans="1:97" ht="15.75" customHeight="1" x14ac:dyDescent="0.3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</row>
    <row r="598" spans="1:97" ht="15.75" customHeight="1" x14ac:dyDescent="0.3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</row>
    <row r="599" spans="1:97" ht="15.75" customHeight="1" x14ac:dyDescent="0.3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</row>
    <row r="600" spans="1:97" ht="15.75" customHeight="1" x14ac:dyDescent="0.3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</row>
    <row r="601" spans="1:97" ht="15.75" customHeight="1" x14ac:dyDescent="0.3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</row>
    <row r="602" spans="1:97" ht="15.75" customHeight="1" x14ac:dyDescent="0.3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</row>
    <row r="603" spans="1:97" ht="15.75" customHeight="1" x14ac:dyDescent="0.3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</row>
    <row r="604" spans="1:97" ht="15.75" customHeight="1" x14ac:dyDescent="0.3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</row>
    <row r="605" spans="1:97" ht="15.75" customHeight="1" x14ac:dyDescent="0.3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</row>
    <row r="606" spans="1:97" ht="15.75" customHeight="1" x14ac:dyDescent="0.3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</row>
    <row r="607" spans="1:97" ht="15.75" customHeight="1" x14ac:dyDescent="0.3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</row>
    <row r="608" spans="1:97" ht="15.75" customHeight="1" x14ac:dyDescent="0.3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</row>
    <row r="609" spans="1:97" ht="15.75" customHeight="1" x14ac:dyDescent="0.3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</row>
    <row r="610" spans="1:97" ht="15.75" customHeight="1" x14ac:dyDescent="0.3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</row>
    <row r="611" spans="1:97" ht="15.75" customHeight="1" x14ac:dyDescent="0.3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</row>
    <row r="612" spans="1:97" ht="15.75" customHeight="1" x14ac:dyDescent="0.3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</row>
    <row r="613" spans="1:97" ht="15.75" customHeight="1" x14ac:dyDescent="0.3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</row>
    <row r="614" spans="1:97" ht="15.75" customHeight="1" x14ac:dyDescent="0.3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</row>
    <row r="615" spans="1:97" ht="15.75" customHeight="1" x14ac:dyDescent="0.3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</row>
    <row r="616" spans="1:97" ht="15.75" customHeight="1" x14ac:dyDescent="0.3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</row>
    <row r="617" spans="1:97" ht="15.75" customHeight="1" x14ac:dyDescent="0.3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</row>
    <row r="618" spans="1:97" ht="15.75" customHeight="1" x14ac:dyDescent="0.3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</row>
    <row r="619" spans="1:97" ht="15.75" customHeight="1" x14ac:dyDescent="0.3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</row>
    <row r="620" spans="1:97" ht="15.75" customHeight="1" x14ac:dyDescent="0.3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</row>
    <row r="621" spans="1:97" ht="15.75" customHeight="1" x14ac:dyDescent="0.3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</row>
    <row r="622" spans="1:97" ht="15.75" customHeight="1" x14ac:dyDescent="0.3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</row>
    <row r="623" spans="1:97" ht="15.75" customHeight="1" x14ac:dyDescent="0.3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</row>
    <row r="624" spans="1:97" ht="15.75" customHeight="1" x14ac:dyDescent="0.3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</row>
    <row r="625" spans="1:97" ht="15.75" customHeight="1" x14ac:dyDescent="0.3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</row>
    <row r="626" spans="1:97" ht="15.75" customHeight="1" x14ac:dyDescent="0.3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</row>
    <row r="627" spans="1:97" ht="15.75" customHeight="1" x14ac:dyDescent="0.3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</row>
    <row r="628" spans="1:97" ht="15.75" customHeight="1" x14ac:dyDescent="0.3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</row>
    <row r="629" spans="1:97" ht="15.75" customHeight="1" x14ac:dyDescent="0.3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</row>
    <row r="630" spans="1:97" ht="15.75" customHeight="1" x14ac:dyDescent="0.3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</row>
    <row r="631" spans="1:97" ht="15.75" customHeight="1" x14ac:dyDescent="0.3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</row>
    <row r="632" spans="1:97" ht="15.75" customHeight="1" x14ac:dyDescent="0.3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</row>
    <row r="633" spans="1:97" ht="15.75" customHeight="1" x14ac:dyDescent="0.3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</row>
    <row r="634" spans="1:97" ht="15.75" customHeight="1" x14ac:dyDescent="0.3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</row>
    <row r="635" spans="1:97" ht="15.75" customHeight="1" x14ac:dyDescent="0.3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</row>
    <row r="636" spans="1:97" ht="15.75" customHeight="1" x14ac:dyDescent="0.3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</row>
    <row r="637" spans="1:97" ht="15.75" customHeight="1" x14ac:dyDescent="0.3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</row>
    <row r="638" spans="1:97" ht="15.75" customHeight="1" x14ac:dyDescent="0.3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</row>
    <row r="639" spans="1:97" ht="15.75" customHeight="1" x14ac:dyDescent="0.3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</row>
    <row r="640" spans="1:97" ht="15.75" customHeight="1" x14ac:dyDescent="0.3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</row>
    <row r="641" spans="1:97" ht="15.75" customHeight="1" x14ac:dyDescent="0.3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</row>
    <row r="642" spans="1:97" ht="15.75" customHeight="1" x14ac:dyDescent="0.3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</row>
    <row r="643" spans="1:97" ht="15.75" customHeight="1" x14ac:dyDescent="0.3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</row>
    <row r="644" spans="1:97" ht="15.75" customHeight="1" x14ac:dyDescent="0.3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</row>
    <row r="645" spans="1:97" ht="15.75" customHeight="1" x14ac:dyDescent="0.3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</row>
    <row r="646" spans="1:97" ht="15.75" customHeight="1" x14ac:dyDescent="0.3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</row>
    <row r="647" spans="1:97" ht="15.75" customHeight="1" x14ac:dyDescent="0.3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</row>
    <row r="648" spans="1:97" ht="15.75" customHeight="1" x14ac:dyDescent="0.3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</row>
    <row r="649" spans="1:97" ht="15.75" customHeight="1" x14ac:dyDescent="0.3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</row>
    <row r="650" spans="1:97" ht="15.75" customHeight="1" x14ac:dyDescent="0.3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</row>
    <row r="651" spans="1:97" ht="15.75" customHeight="1" x14ac:dyDescent="0.3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</row>
    <row r="652" spans="1:97" ht="15.75" customHeight="1" x14ac:dyDescent="0.3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</row>
    <row r="653" spans="1:97" ht="15.75" customHeight="1" x14ac:dyDescent="0.3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</row>
    <row r="654" spans="1:97" ht="15.75" customHeight="1" x14ac:dyDescent="0.3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</row>
    <row r="655" spans="1:97" ht="15.75" customHeight="1" x14ac:dyDescent="0.3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</row>
    <row r="656" spans="1:97" ht="15.75" customHeight="1" x14ac:dyDescent="0.3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</row>
    <row r="657" spans="1:97" ht="15.75" customHeight="1" x14ac:dyDescent="0.3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</row>
    <row r="658" spans="1:97" ht="15.75" customHeight="1" x14ac:dyDescent="0.3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</row>
    <row r="659" spans="1:97" ht="15.75" customHeight="1" x14ac:dyDescent="0.3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</row>
    <row r="660" spans="1:97" ht="15.75" customHeight="1" x14ac:dyDescent="0.3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</row>
    <row r="661" spans="1:97" ht="15.75" customHeight="1" x14ac:dyDescent="0.3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</row>
    <row r="662" spans="1:97" ht="15.75" customHeight="1" x14ac:dyDescent="0.3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</row>
    <row r="663" spans="1:97" ht="15.75" customHeight="1" x14ac:dyDescent="0.3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</row>
    <row r="664" spans="1:97" ht="15.75" customHeight="1" x14ac:dyDescent="0.3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</row>
    <row r="665" spans="1:97" ht="15.75" customHeight="1" x14ac:dyDescent="0.3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</row>
    <row r="666" spans="1:97" ht="15.75" customHeight="1" x14ac:dyDescent="0.3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</row>
    <row r="667" spans="1:97" ht="15.75" customHeight="1" x14ac:dyDescent="0.3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</row>
    <row r="668" spans="1:97" ht="15.75" customHeight="1" x14ac:dyDescent="0.3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</row>
    <row r="669" spans="1:97" ht="15.75" customHeight="1" x14ac:dyDescent="0.3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</row>
    <row r="670" spans="1:97" ht="15.75" customHeight="1" x14ac:dyDescent="0.3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</row>
    <row r="671" spans="1:97" ht="15.75" customHeight="1" x14ac:dyDescent="0.3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</row>
    <row r="672" spans="1:97" ht="15.75" customHeight="1" x14ac:dyDescent="0.3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</row>
    <row r="673" spans="1:97" ht="15.75" customHeight="1" x14ac:dyDescent="0.3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</row>
    <row r="674" spans="1:97" ht="15.75" customHeight="1" x14ac:dyDescent="0.3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</row>
    <row r="675" spans="1:97" ht="15.75" customHeight="1" x14ac:dyDescent="0.3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</row>
    <row r="676" spans="1:97" ht="15.75" customHeight="1" x14ac:dyDescent="0.3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</row>
    <row r="677" spans="1:97" ht="15.75" customHeight="1" x14ac:dyDescent="0.3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</row>
    <row r="678" spans="1:97" ht="15.75" customHeight="1" x14ac:dyDescent="0.3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</row>
    <row r="679" spans="1:97" ht="15.75" customHeight="1" x14ac:dyDescent="0.3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</row>
    <row r="680" spans="1:97" ht="15.75" customHeight="1" x14ac:dyDescent="0.3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</row>
    <row r="681" spans="1:97" ht="15.75" customHeight="1" x14ac:dyDescent="0.3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</row>
    <row r="682" spans="1:97" ht="15.75" customHeight="1" x14ac:dyDescent="0.3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</row>
    <row r="683" spans="1:97" ht="15.75" customHeight="1" x14ac:dyDescent="0.3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</row>
    <row r="684" spans="1:97" ht="15.75" customHeight="1" x14ac:dyDescent="0.3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</row>
    <row r="685" spans="1:97" ht="15.75" customHeight="1" x14ac:dyDescent="0.3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</row>
    <row r="686" spans="1:97" ht="15.75" customHeight="1" x14ac:dyDescent="0.3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</row>
    <row r="687" spans="1:97" ht="15.75" customHeight="1" x14ac:dyDescent="0.3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</row>
    <row r="688" spans="1:97" ht="15.75" customHeight="1" x14ac:dyDescent="0.3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</row>
    <row r="689" spans="1:97" ht="15.75" customHeight="1" x14ac:dyDescent="0.3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</row>
    <row r="690" spans="1:97" ht="15.75" customHeight="1" x14ac:dyDescent="0.3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</row>
    <row r="691" spans="1:97" ht="15.75" customHeight="1" x14ac:dyDescent="0.3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</row>
    <row r="692" spans="1:97" ht="15.75" customHeight="1" x14ac:dyDescent="0.3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</row>
    <row r="693" spans="1:97" ht="15.75" customHeight="1" x14ac:dyDescent="0.3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</row>
    <row r="694" spans="1:97" ht="15.75" customHeight="1" x14ac:dyDescent="0.3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</row>
    <row r="695" spans="1:97" ht="15.75" customHeight="1" x14ac:dyDescent="0.3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</row>
    <row r="696" spans="1:97" ht="15.75" customHeight="1" x14ac:dyDescent="0.3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</row>
    <row r="697" spans="1:97" ht="15.75" customHeight="1" x14ac:dyDescent="0.3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</row>
    <row r="698" spans="1:97" ht="15.75" customHeight="1" x14ac:dyDescent="0.3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</row>
    <row r="699" spans="1:97" ht="15.75" customHeight="1" x14ac:dyDescent="0.3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</row>
    <row r="700" spans="1:97" ht="15.75" customHeight="1" x14ac:dyDescent="0.3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</row>
    <row r="701" spans="1:97" ht="15.75" customHeight="1" x14ac:dyDescent="0.3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</row>
    <row r="702" spans="1:97" ht="15.75" customHeight="1" x14ac:dyDescent="0.3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</row>
    <row r="703" spans="1:97" ht="15.75" customHeight="1" x14ac:dyDescent="0.3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</row>
    <row r="704" spans="1:97" ht="15.75" customHeight="1" x14ac:dyDescent="0.3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</row>
    <row r="705" spans="1:97" ht="15.75" customHeight="1" x14ac:dyDescent="0.3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</row>
    <row r="706" spans="1:97" ht="15.75" customHeight="1" x14ac:dyDescent="0.3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</row>
    <row r="707" spans="1:97" ht="15.75" customHeight="1" x14ac:dyDescent="0.3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</row>
    <row r="708" spans="1:97" ht="15.75" customHeight="1" x14ac:dyDescent="0.3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</row>
    <row r="709" spans="1:97" ht="15.75" customHeight="1" x14ac:dyDescent="0.3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</row>
    <row r="710" spans="1:97" ht="15.75" customHeight="1" x14ac:dyDescent="0.3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</row>
    <row r="711" spans="1:97" ht="15.75" customHeight="1" x14ac:dyDescent="0.3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</row>
    <row r="712" spans="1:97" ht="15.75" customHeight="1" x14ac:dyDescent="0.3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</row>
    <row r="713" spans="1:97" ht="15.75" customHeight="1" x14ac:dyDescent="0.3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</row>
    <row r="714" spans="1:97" ht="15.75" customHeight="1" x14ac:dyDescent="0.3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</row>
    <row r="715" spans="1:97" ht="15.75" customHeight="1" x14ac:dyDescent="0.3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</row>
    <row r="716" spans="1:97" ht="15.75" customHeight="1" x14ac:dyDescent="0.3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</row>
    <row r="717" spans="1:97" ht="15.75" customHeight="1" x14ac:dyDescent="0.3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</row>
    <row r="718" spans="1:97" ht="15.75" customHeight="1" x14ac:dyDescent="0.3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</row>
    <row r="719" spans="1:97" ht="15.75" customHeight="1" x14ac:dyDescent="0.3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</row>
    <row r="720" spans="1:97" ht="15.75" customHeight="1" x14ac:dyDescent="0.3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</row>
    <row r="721" spans="1:97" ht="15.75" customHeight="1" x14ac:dyDescent="0.3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</row>
    <row r="722" spans="1:97" ht="15.75" customHeight="1" x14ac:dyDescent="0.3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</row>
    <row r="723" spans="1:97" ht="15.75" customHeight="1" x14ac:dyDescent="0.3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</row>
    <row r="724" spans="1:97" ht="15.75" customHeight="1" x14ac:dyDescent="0.3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</row>
    <row r="725" spans="1:97" ht="15.75" customHeight="1" x14ac:dyDescent="0.3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</row>
    <row r="726" spans="1:97" ht="15.75" customHeight="1" x14ac:dyDescent="0.3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</row>
    <row r="727" spans="1:97" ht="15.75" customHeight="1" x14ac:dyDescent="0.3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</row>
    <row r="728" spans="1:97" ht="15.75" customHeight="1" x14ac:dyDescent="0.3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</row>
    <row r="729" spans="1:97" ht="15.75" customHeight="1" x14ac:dyDescent="0.3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</row>
    <row r="730" spans="1:97" ht="15.75" customHeight="1" x14ac:dyDescent="0.3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</row>
    <row r="731" spans="1:97" ht="15.75" customHeight="1" x14ac:dyDescent="0.3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</row>
    <row r="732" spans="1:97" ht="15.75" customHeight="1" x14ac:dyDescent="0.3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</row>
    <row r="733" spans="1:97" ht="15.75" customHeight="1" x14ac:dyDescent="0.3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</row>
    <row r="734" spans="1:97" ht="15.75" customHeight="1" x14ac:dyDescent="0.3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</row>
    <row r="735" spans="1:97" ht="15.75" customHeight="1" x14ac:dyDescent="0.3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</row>
    <row r="736" spans="1:97" ht="15.75" customHeight="1" x14ac:dyDescent="0.3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</row>
    <row r="737" spans="1:97" ht="15.75" customHeight="1" x14ac:dyDescent="0.3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</row>
    <row r="738" spans="1:97" ht="15.75" customHeight="1" x14ac:dyDescent="0.3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</row>
    <row r="739" spans="1:97" ht="15.75" customHeight="1" x14ac:dyDescent="0.3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</row>
    <row r="740" spans="1:97" ht="15.75" customHeight="1" x14ac:dyDescent="0.3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</row>
    <row r="741" spans="1:97" ht="15.75" customHeight="1" x14ac:dyDescent="0.3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</row>
    <row r="742" spans="1:97" ht="15.75" customHeight="1" x14ac:dyDescent="0.3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</row>
    <row r="743" spans="1:97" ht="15.75" customHeight="1" x14ac:dyDescent="0.3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</row>
    <row r="744" spans="1:97" ht="15.75" customHeight="1" x14ac:dyDescent="0.3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</row>
    <row r="745" spans="1:97" ht="15.75" customHeight="1" x14ac:dyDescent="0.3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</row>
    <row r="746" spans="1:97" ht="15.75" customHeight="1" x14ac:dyDescent="0.3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</row>
    <row r="747" spans="1:97" ht="15.75" customHeight="1" x14ac:dyDescent="0.3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</row>
    <row r="748" spans="1:97" ht="15.75" customHeight="1" x14ac:dyDescent="0.3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</row>
    <row r="749" spans="1:97" ht="15.75" customHeight="1" x14ac:dyDescent="0.3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</row>
    <row r="750" spans="1:97" ht="15.75" customHeight="1" x14ac:dyDescent="0.3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</row>
    <row r="751" spans="1:97" ht="15.75" customHeight="1" x14ac:dyDescent="0.3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</row>
    <row r="752" spans="1:97" ht="15.75" customHeight="1" x14ac:dyDescent="0.3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</row>
    <row r="753" spans="1:97" ht="15.75" customHeight="1" x14ac:dyDescent="0.3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</row>
    <row r="754" spans="1:97" ht="15.75" customHeight="1" x14ac:dyDescent="0.3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</row>
    <row r="755" spans="1:97" ht="15.75" customHeight="1" x14ac:dyDescent="0.3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</row>
    <row r="756" spans="1:97" ht="15.75" customHeight="1" x14ac:dyDescent="0.3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</row>
    <row r="757" spans="1:97" ht="15.75" customHeight="1" x14ac:dyDescent="0.3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</row>
    <row r="758" spans="1:97" ht="15.75" customHeight="1" x14ac:dyDescent="0.3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</row>
    <row r="759" spans="1:97" ht="15.75" customHeight="1" x14ac:dyDescent="0.3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</row>
    <row r="760" spans="1:97" ht="15.75" customHeight="1" x14ac:dyDescent="0.3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</row>
    <row r="761" spans="1:97" ht="15.75" customHeight="1" x14ac:dyDescent="0.3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</row>
    <row r="762" spans="1:97" ht="15.75" customHeight="1" x14ac:dyDescent="0.3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</row>
    <row r="763" spans="1:97" ht="15.75" customHeight="1" x14ac:dyDescent="0.3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</row>
    <row r="764" spans="1:97" ht="15.75" customHeight="1" x14ac:dyDescent="0.3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</row>
    <row r="765" spans="1:97" ht="15.75" customHeight="1" x14ac:dyDescent="0.3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</row>
    <row r="766" spans="1:97" ht="15.75" customHeight="1" x14ac:dyDescent="0.3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</row>
    <row r="767" spans="1:97" ht="15.75" customHeight="1" x14ac:dyDescent="0.3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</row>
    <row r="768" spans="1:97" ht="15.75" customHeight="1" x14ac:dyDescent="0.3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</row>
    <row r="769" spans="1:97" ht="15.75" customHeight="1" x14ac:dyDescent="0.3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</row>
    <row r="770" spans="1:97" ht="15.75" customHeight="1" x14ac:dyDescent="0.3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</row>
    <row r="771" spans="1:97" ht="15.75" customHeight="1" x14ac:dyDescent="0.3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</row>
    <row r="772" spans="1:97" ht="15.75" customHeight="1" x14ac:dyDescent="0.3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</row>
    <row r="773" spans="1:97" ht="15.75" customHeight="1" x14ac:dyDescent="0.3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</row>
    <row r="774" spans="1:97" ht="15.75" customHeight="1" x14ac:dyDescent="0.3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</row>
    <row r="775" spans="1:97" ht="15.75" customHeight="1" x14ac:dyDescent="0.3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</row>
    <row r="776" spans="1:97" ht="15.75" customHeight="1" x14ac:dyDescent="0.3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</row>
    <row r="777" spans="1:97" ht="15.75" customHeight="1" x14ac:dyDescent="0.3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</row>
    <row r="778" spans="1:97" ht="15.75" customHeight="1" x14ac:dyDescent="0.3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</row>
    <row r="779" spans="1:97" ht="15.75" customHeight="1" x14ac:dyDescent="0.3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</row>
    <row r="780" spans="1:97" ht="15.75" customHeight="1" x14ac:dyDescent="0.3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</row>
    <row r="781" spans="1:97" ht="15.75" customHeight="1" x14ac:dyDescent="0.3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</row>
    <row r="782" spans="1:97" ht="15.75" customHeight="1" x14ac:dyDescent="0.3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</row>
    <row r="783" spans="1:97" ht="15.75" customHeight="1" x14ac:dyDescent="0.3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</row>
    <row r="784" spans="1:97" ht="15.75" customHeight="1" x14ac:dyDescent="0.3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</row>
    <row r="785" spans="1:97" ht="15.75" customHeight="1" x14ac:dyDescent="0.3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</row>
    <row r="786" spans="1:97" ht="15.75" customHeight="1" x14ac:dyDescent="0.3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</row>
    <row r="787" spans="1:97" ht="15.75" customHeight="1" x14ac:dyDescent="0.3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</row>
    <row r="788" spans="1:97" ht="15.75" customHeight="1" x14ac:dyDescent="0.3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</row>
    <row r="789" spans="1:97" ht="15.75" customHeight="1" x14ac:dyDescent="0.3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</row>
    <row r="790" spans="1:97" ht="15.75" customHeight="1" x14ac:dyDescent="0.3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</row>
    <row r="791" spans="1:97" ht="15.75" customHeight="1" x14ac:dyDescent="0.3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</row>
    <row r="792" spans="1:97" ht="15.75" customHeight="1" x14ac:dyDescent="0.3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</row>
    <row r="793" spans="1:97" ht="15.75" customHeight="1" x14ac:dyDescent="0.3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</row>
    <row r="794" spans="1:97" ht="15.75" customHeight="1" x14ac:dyDescent="0.3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</row>
    <row r="795" spans="1:97" ht="15.75" customHeight="1" x14ac:dyDescent="0.3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</row>
    <row r="796" spans="1:97" ht="15.75" customHeight="1" x14ac:dyDescent="0.3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</row>
    <row r="797" spans="1:97" ht="15.75" customHeight="1" x14ac:dyDescent="0.3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</row>
    <row r="798" spans="1:97" ht="15.75" customHeight="1" x14ac:dyDescent="0.3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</row>
    <row r="799" spans="1:97" ht="15.75" customHeight="1" x14ac:dyDescent="0.3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</row>
    <row r="800" spans="1:97" ht="15.75" customHeight="1" x14ac:dyDescent="0.3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</row>
    <row r="801" spans="1:97" ht="15.75" customHeight="1" x14ac:dyDescent="0.3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</row>
    <row r="802" spans="1:97" ht="15.75" customHeight="1" x14ac:dyDescent="0.3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</row>
    <row r="803" spans="1:97" ht="15.75" customHeight="1" x14ac:dyDescent="0.3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</row>
    <row r="804" spans="1:97" ht="15.75" customHeight="1" x14ac:dyDescent="0.3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</row>
    <row r="805" spans="1:97" ht="15.75" customHeight="1" x14ac:dyDescent="0.3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</row>
    <row r="806" spans="1:97" ht="15.75" customHeight="1" x14ac:dyDescent="0.3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</row>
    <row r="807" spans="1:97" ht="15.75" customHeight="1" x14ac:dyDescent="0.3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</row>
    <row r="808" spans="1:97" ht="15.75" customHeight="1" x14ac:dyDescent="0.3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</row>
    <row r="809" spans="1:97" ht="15.75" customHeight="1" x14ac:dyDescent="0.3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</row>
    <row r="810" spans="1:97" ht="15.75" customHeight="1" x14ac:dyDescent="0.3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</row>
    <row r="811" spans="1:97" ht="15.75" customHeight="1" x14ac:dyDescent="0.3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</row>
    <row r="812" spans="1:97" ht="15.75" customHeight="1" x14ac:dyDescent="0.3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</row>
    <row r="813" spans="1:97" ht="15.75" customHeight="1" x14ac:dyDescent="0.3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</row>
    <row r="814" spans="1:97" ht="15.75" customHeight="1" x14ac:dyDescent="0.3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</row>
    <row r="815" spans="1:97" ht="15.75" customHeight="1" x14ac:dyDescent="0.3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</row>
    <row r="816" spans="1:97" ht="15.75" customHeight="1" x14ac:dyDescent="0.3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</row>
    <row r="817" spans="1:97" ht="15.75" customHeight="1" x14ac:dyDescent="0.3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</row>
    <row r="818" spans="1:97" ht="15.75" customHeight="1" x14ac:dyDescent="0.3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</row>
    <row r="819" spans="1:97" ht="15.75" customHeight="1" x14ac:dyDescent="0.3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</row>
    <row r="820" spans="1:97" ht="15.75" customHeight="1" x14ac:dyDescent="0.3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</row>
    <row r="821" spans="1:97" ht="15.75" customHeight="1" x14ac:dyDescent="0.3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</row>
    <row r="822" spans="1:97" ht="15.75" customHeight="1" x14ac:dyDescent="0.3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</row>
    <row r="823" spans="1:97" ht="15.75" customHeight="1" x14ac:dyDescent="0.3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</row>
    <row r="824" spans="1:97" ht="15.75" customHeight="1" x14ac:dyDescent="0.3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</row>
    <row r="825" spans="1:97" ht="15.75" customHeight="1" x14ac:dyDescent="0.3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</row>
    <row r="826" spans="1:97" ht="15.75" customHeight="1" x14ac:dyDescent="0.3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</row>
    <row r="827" spans="1:97" ht="15.75" customHeight="1" x14ac:dyDescent="0.3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</row>
    <row r="828" spans="1:97" ht="15.75" customHeight="1" x14ac:dyDescent="0.3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</row>
    <row r="829" spans="1:97" ht="15.75" customHeight="1" x14ac:dyDescent="0.3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</row>
    <row r="830" spans="1:97" ht="15.75" customHeight="1" x14ac:dyDescent="0.3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</row>
    <row r="831" spans="1:97" ht="15.75" customHeight="1" x14ac:dyDescent="0.3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</row>
    <row r="832" spans="1:97" ht="15.75" customHeight="1" x14ac:dyDescent="0.3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</row>
    <row r="833" spans="1:97" ht="15.75" customHeight="1" x14ac:dyDescent="0.3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</row>
    <row r="834" spans="1:97" ht="15.75" customHeight="1" x14ac:dyDescent="0.3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</row>
    <row r="835" spans="1:97" ht="15.75" customHeight="1" x14ac:dyDescent="0.3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</row>
    <row r="836" spans="1:97" ht="15.75" customHeight="1" x14ac:dyDescent="0.3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</row>
    <row r="837" spans="1:97" ht="15.75" customHeight="1" x14ac:dyDescent="0.3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</row>
    <row r="838" spans="1:97" ht="15.75" customHeight="1" x14ac:dyDescent="0.3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</row>
    <row r="839" spans="1:97" ht="15.75" customHeight="1" x14ac:dyDescent="0.3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</row>
    <row r="840" spans="1:97" ht="15.75" customHeight="1" x14ac:dyDescent="0.3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</row>
    <row r="841" spans="1:97" ht="15.75" customHeight="1" x14ac:dyDescent="0.3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</row>
    <row r="842" spans="1:97" ht="15.75" customHeight="1" x14ac:dyDescent="0.3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</row>
    <row r="843" spans="1:97" ht="15.75" customHeight="1" x14ac:dyDescent="0.3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</row>
    <row r="844" spans="1:97" ht="15.75" customHeight="1" x14ac:dyDescent="0.3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</row>
    <row r="845" spans="1:97" ht="15.75" customHeight="1" x14ac:dyDescent="0.3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</row>
    <row r="846" spans="1:97" ht="15.75" customHeight="1" x14ac:dyDescent="0.3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</row>
    <row r="847" spans="1:97" ht="15.75" customHeight="1" x14ac:dyDescent="0.3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</row>
    <row r="848" spans="1:97" ht="15.75" customHeight="1" x14ac:dyDescent="0.3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</row>
    <row r="849" spans="1:97" ht="15.75" customHeight="1" x14ac:dyDescent="0.3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</row>
    <row r="850" spans="1:97" ht="15.75" customHeight="1" x14ac:dyDescent="0.3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</row>
    <row r="851" spans="1:97" ht="15.75" customHeight="1" x14ac:dyDescent="0.3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</row>
    <row r="852" spans="1:97" ht="15.75" customHeight="1" x14ac:dyDescent="0.3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</row>
    <row r="853" spans="1:97" ht="15.75" customHeight="1" x14ac:dyDescent="0.3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</row>
    <row r="854" spans="1:97" ht="15.75" customHeight="1" x14ac:dyDescent="0.3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</row>
    <row r="855" spans="1:97" ht="15.75" customHeight="1" x14ac:dyDescent="0.3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</row>
    <row r="856" spans="1:97" ht="15.75" customHeight="1" x14ac:dyDescent="0.3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</row>
    <row r="857" spans="1:97" ht="15.75" customHeight="1" x14ac:dyDescent="0.3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</row>
    <row r="858" spans="1:97" ht="15.75" customHeight="1" x14ac:dyDescent="0.3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</row>
    <row r="859" spans="1:97" ht="15.75" customHeight="1" x14ac:dyDescent="0.3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</row>
    <row r="860" spans="1:97" ht="15.75" customHeight="1" x14ac:dyDescent="0.3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</row>
    <row r="861" spans="1:97" ht="15.75" customHeight="1" x14ac:dyDescent="0.3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</row>
    <row r="862" spans="1:97" ht="15.75" customHeight="1" x14ac:dyDescent="0.3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</row>
    <row r="863" spans="1:97" ht="15.75" customHeight="1" x14ac:dyDescent="0.3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</row>
    <row r="864" spans="1:97" ht="15.75" customHeight="1" x14ac:dyDescent="0.3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</row>
    <row r="865" spans="1:97" ht="15.75" customHeight="1" x14ac:dyDescent="0.3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</row>
    <row r="866" spans="1:97" ht="15.75" customHeight="1" x14ac:dyDescent="0.3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</row>
    <row r="867" spans="1:97" ht="15.75" customHeight="1" x14ac:dyDescent="0.3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</row>
    <row r="868" spans="1:97" ht="15.75" customHeight="1" x14ac:dyDescent="0.3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</row>
    <row r="869" spans="1:97" ht="15.75" customHeight="1" x14ac:dyDescent="0.3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</row>
    <row r="870" spans="1:97" ht="15.75" customHeight="1" x14ac:dyDescent="0.3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</row>
    <row r="871" spans="1:97" ht="15.75" customHeight="1" x14ac:dyDescent="0.3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</row>
    <row r="872" spans="1:97" ht="15.75" customHeight="1" x14ac:dyDescent="0.3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</row>
    <row r="873" spans="1:97" ht="15.75" customHeight="1" x14ac:dyDescent="0.3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</row>
    <row r="874" spans="1:97" ht="15.75" customHeight="1" x14ac:dyDescent="0.3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</row>
    <row r="875" spans="1:97" ht="15.75" customHeight="1" x14ac:dyDescent="0.3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</row>
    <row r="876" spans="1:97" ht="15.75" customHeight="1" x14ac:dyDescent="0.3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</row>
    <row r="877" spans="1:97" ht="15.75" customHeight="1" x14ac:dyDescent="0.3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</row>
    <row r="878" spans="1:97" ht="15.75" customHeight="1" x14ac:dyDescent="0.3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</row>
    <row r="879" spans="1:97" ht="15.75" customHeight="1" x14ac:dyDescent="0.3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</row>
    <row r="880" spans="1:97" ht="15.75" customHeight="1" x14ac:dyDescent="0.3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</row>
    <row r="881" spans="1:97" ht="15.75" customHeight="1" x14ac:dyDescent="0.3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</row>
    <row r="882" spans="1:97" ht="15.75" customHeight="1" x14ac:dyDescent="0.3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</row>
    <row r="883" spans="1:97" ht="15.75" customHeight="1" x14ac:dyDescent="0.3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</row>
    <row r="884" spans="1:97" ht="15.75" customHeight="1" x14ac:dyDescent="0.3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</row>
    <row r="885" spans="1:97" ht="15.75" customHeight="1" x14ac:dyDescent="0.3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</row>
    <row r="886" spans="1:97" ht="15.75" customHeight="1" x14ac:dyDescent="0.3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</row>
    <row r="887" spans="1:97" ht="15.75" customHeight="1" x14ac:dyDescent="0.3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</row>
    <row r="888" spans="1:97" ht="15.75" customHeight="1" x14ac:dyDescent="0.3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</row>
    <row r="889" spans="1:97" ht="15.75" customHeight="1" x14ac:dyDescent="0.3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</row>
    <row r="890" spans="1:97" ht="15.75" customHeight="1" x14ac:dyDescent="0.3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</row>
    <row r="891" spans="1:97" ht="15.75" customHeight="1" x14ac:dyDescent="0.3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</row>
    <row r="892" spans="1:97" ht="15.75" customHeight="1" x14ac:dyDescent="0.3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</row>
    <row r="893" spans="1:97" ht="15.75" customHeight="1" x14ac:dyDescent="0.3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</row>
    <row r="894" spans="1:97" ht="15.75" customHeight="1" x14ac:dyDescent="0.3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</row>
    <row r="895" spans="1:97" ht="15.75" customHeight="1" x14ac:dyDescent="0.3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</row>
    <row r="896" spans="1:97" ht="15.75" customHeight="1" x14ac:dyDescent="0.3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</row>
    <row r="897" spans="1:97" ht="15.75" customHeight="1" x14ac:dyDescent="0.3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</row>
    <row r="898" spans="1:97" ht="15.75" customHeight="1" x14ac:dyDescent="0.3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</row>
    <row r="899" spans="1:97" ht="15.75" customHeight="1" x14ac:dyDescent="0.3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</row>
    <row r="900" spans="1:97" ht="15.75" customHeight="1" x14ac:dyDescent="0.3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</row>
    <row r="901" spans="1:97" ht="15.75" customHeight="1" x14ac:dyDescent="0.3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</row>
    <row r="902" spans="1:97" ht="15.75" customHeight="1" x14ac:dyDescent="0.3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</row>
    <row r="903" spans="1:97" ht="15.75" customHeight="1" x14ac:dyDescent="0.3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</row>
    <row r="904" spans="1:97" ht="15.75" customHeight="1" x14ac:dyDescent="0.3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</row>
    <row r="905" spans="1:97" ht="15.75" customHeight="1" x14ac:dyDescent="0.3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</row>
    <row r="906" spans="1:97" ht="15.75" customHeight="1" x14ac:dyDescent="0.3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</row>
    <row r="907" spans="1:97" ht="15.75" customHeight="1" x14ac:dyDescent="0.3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</row>
    <row r="908" spans="1:97" ht="15.75" customHeight="1" x14ac:dyDescent="0.3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</row>
    <row r="909" spans="1:97" ht="15.75" customHeight="1" x14ac:dyDescent="0.3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</row>
    <row r="910" spans="1:97" ht="15.75" customHeight="1" x14ac:dyDescent="0.3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</row>
    <row r="911" spans="1:97" ht="15.75" customHeight="1" x14ac:dyDescent="0.3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</row>
    <row r="912" spans="1:97" ht="15.75" customHeight="1" x14ac:dyDescent="0.3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</row>
    <row r="913" spans="1:97" ht="15.75" customHeight="1" x14ac:dyDescent="0.3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</row>
    <row r="914" spans="1:97" ht="15.75" customHeight="1" x14ac:dyDescent="0.3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</row>
    <row r="915" spans="1:97" ht="15.75" customHeight="1" x14ac:dyDescent="0.3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</row>
    <row r="916" spans="1:97" ht="15.75" customHeight="1" x14ac:dyDescent="0.3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</row>
    <row r="917" spans="1:97" ht="15.75" customHeight="1" x14ac:dyDescent="0.3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</row>
    <row r="918" spans="1:97" ht="15.75" customHeight="1" x14ac:dyDescent="0.3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</row>
    <row r="919" spans="1:97" ht="15.75" customHeight="1" x14ac:dyDescent="0.3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</row>
    <row r="920" spans="1:97" ht="15.75" customHeight="1" x14ac:dyDescent="0.3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</row>
    <row r="921" spans="1:97" ht="15.75" customHeight="1" x14ac:dyDescent="0.3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</row>
    <row r="922" spans="1:97" ht="15.75" customHeight="1" x14ac:dyDescent="0.3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</row>
    <row r="923" spans="1:97" ht="15.75" customHeight="1" x14ac:dyDescent="0.3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</row>
    <row r="924" spans="1:97" ht="15.75" customHeight="1" x14ac:dyDescent="0.3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</row>
    <row r="925" spans="1:97" ht="15.75" customHeight="1" x14ac:dyDescent="0.3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</row>
    <row r="926" spans="1:97" ht="15.75" customHeight="1" x14ac:dyDescent="0.3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</row>
    <row r="927" spans="1:97" ht="15.75" customHeight="1" x14ac:dyDescent="0.3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</row>
    <row r="928" spans="1:97" ht="15.75" customHeight="1" x14ac:dyDescent="0.3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</row>
    <row r="929" spans="1:97" ht="15.75" customHeight="1" x14ac:dyDescent="0.3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</row>
    <row r="930" spans="1:97" ht="15.75" customHeight="1" x14ac:dyDescent="0.3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</row>
    <row r="931" spans="1:97" ht="15.75" customHeight="1" x14ac:dyDescent="0.3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</row>
    <row r="932" spans="1:97" ht="15.75" customHeight="1" x14ac:dyDescent="0.3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</row>
    <row r="933" spans="1:97" ht="15.75" customHeight="1" x14ac:dyDescent="0.3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</row>
    <row r="934" spans="1:97" ht="15.75" customHeight="1" x14ac:dyDescent="0.3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</row>
    <row r="935" spans="1:97" ht="15.75" customHeight="1" x14ac:dyDescent="0.3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</row>
    <row r="936" spans="1:97" ht="15.75" customHeight="1" x14ac:dyDescent="0.3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</row>
    <row r="937" spans="1:97" ht="15.75" customHeight="1" x14ac:dyDescent="0.3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</row>
    <row r="938" spans="1:97" ht="15.75" customHeight="1" x14ac:dyDescent="0.3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</row>
    <row r="939" spans="1:97" ht="15.75" customHeight="1" x14ac:dyDescent="0.3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</row>
    <row r="940" spans="1:97" ht="15.75" customHeight="1" x14ac:dyDescent="0.3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</row>
    <row r="941" spans="1:97" ht="15.75" customHeight="1" x14ac:dyDescent="0.3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</row>
    <row r="942" spans="1:97" ht="15.75" customHeight="1" x14ac:dyDescent="0.3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</row>
    <row r="943" spans="1:97" ht="15.75" customHeight="1" x14ac:dyDescent="0.3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</row>
    <row r="944" spans="1:97" ht="15.75" customHeight="1" x14ac:dyDescent="0.3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</row>
    <row r="945" spans="1:97" ht="15.75" customHeight="1" x14ac:dyDescent="0.3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</row>
    <row r="946" spans="1:97" ht="15.75" customHeight="1" x14ac:dyDescent="0.3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</row>
    <row r="947" spans="1:97" ht="15.75" customHeight="1" x14ac:dyDescent="0.3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</row>
    <row r="948" spans="1:97" ht="15.75" customHeight="1" x14ac:dyDescent="0.3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</row>
    <row r="949" spans="1:97" ht="15.75" customHeight="1" x14ac:dyDescent="0.3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</row>
    <row r="950" spans="1:97" ht="15.75" customHeight="1" x14ac:dyDescent="0.3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</row>
    <row r="951" spans="1:97" ht="15.75" customHeight="1" x14ac:dyDescent="0.3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</row>
    <row r="952" spans="1:97" ht="15.75" customHeight="1" x14ac:dyDescent="0.3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</row>
    <row r="953" spans="1:97" ht="15.75" customHeight="1" x14ac:dyDescent="0.3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</row>
    <row r="954" spans="1:97" ht="15.75" customHeight="1" x14ac:dyDescent="0.3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</row>
    <row r="955" spans="1:97" ht="15.75" customHeight="1" x14ac:dyDescent="0.3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</row>
    <row r="956" spans="1:97" ht="15.75" customHeight="1" x14ac:dyDescent="0.3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</row>
    <row r="957" spans="1:97" ht="15.75" customHeight="1" x14ac:dyDescent="0.3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</row>
    <row r="958" spans="1:97" ht="15.75" customHeight="1" x14ac:dyDescent="0.3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</row>
    <row r="959" spans="1:97" ht="15.75" customHeight="1" x14ac:dyDescent="0.3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</row>
    <row r="960" spans="1:97" ht="15.75" customHeight="1" x14ac:dyDescent="0.3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</row>
    <row r="961" spans="1:97" ht="15.75" customHeight="1" x14ac:dyDescent="0.3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</row>
    <row r="962" spans="1:97" ht="15.75" customHeight="1" x14ac:dyDescent="0.3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</row>
    <row r="963" spans="1:97" ht="15.75" customHeight="1" x14ac:dyDescent="0.3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</row>
    <row r="964" spans="1:97" ht="15.75" customHeight="1" x14ac:dyDescent="0.3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</row>
    <row r="965" spans="1:97" ht="15.75" customHeight="1" x14ac:dyDescent="0.3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</row>
    <row r="966" spans="1:97" ht="15.75" customHeight="1" x14ac:dyDescent="0.3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</row>
    <row r="967" spans="1:97" ht="15.75" customHeight="1" x14ac:dyDescent="0.3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</row>
    <row r="968" spans="1:97" ht="15.75" customHeight="1" x14ac:dyDescent="0.3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</row>
    <row r="969" spans="1:97" ht="15.75" customHeight="1" x14ac:dyDescent="0.3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</row>
    <row r="970" spans="1:97" ht="15.75" customHeight="1" x14ac:dyDescent="0.3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</row>
    <row r="971" spans="1:97" ht="15.75" customHeight="1" x14ac:dyDescent="0.3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</row>
    <row r="972" spans="1:97" ht="15.75" customHeight="1" x14ac:dyDescent="0.3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</row>
    <row r="973" spans="1:97" ht="15.75" customHeight="1" x14ac:dyDescent="0.3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</row>
    <row r="974" spans="1:97" ht="15.75" customHeight="1" x14ac:dyDescent="0.3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</row>
    <row r="975" spans="1:97" ht="15.75" customHeight="1" x14ac:dyDescent="0.3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</row>
    <row r="976" spans="1:97" ht="15.75" customHeight="1" x14ac:dyDescent="0.3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</row>
    <row r="977" spans="1:97" ht="15.75" customHeight="1" x14ac:dyDescent="0.3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</row>
    <row r="978" spans="1:97" ht="15.75" customHeight="1" x14ac:dyDescent="0.3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</row>
    <row r="979" spans="1:97" ht="15.75" customHeight="1" x14ac:dyDescent="0.3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</row>
    <row r="980" spans="1:97" ht="15.75" customHeight="1" x14ac:dyDescent="0.3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</row>
    <row r="981" spans="1:97" ht="15.75" customHeight="1" x14ac:dyDescent="0.3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</row>
    <row r="982" spans="1:97" ht="15.75" customHeight="1" x14ac:dyDescent="0.3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</row>
    <row r="983" spans="1:97" ht="15.75" customHeight="1" x14ac:dyDescent="0.3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</row>
    <row r="984" spans="1:97" ht="15.75" customHeight="1" x14ac:dyDescent="0.3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</row>
    <row r="985" spans="1:97" ht="15.75" customHeight="1" x14ac:dyDescent="0.3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</row>
    <row r="986" spans="1:97" ht="15.75" customHeight="1" x14ac:dyDescent="0.3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</row>
    <row r="987" spans="1:97" ht="15.75" customHeight="1" x14ac:dyDescent="0.3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</row>
    <row r="988" spans="1:97" ht="15.75" customHeight="1" x14ac:dyDescent="0.3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</row>
    <row r="989" spans="1:97" ht="15.75" customHeight="1" x14ac:dyDescent="0.3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</row>
    <row r="990" spans="1:97" ht="15.75" customHeight="1" x14ac:dyDescent="0.3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</row>
    <row r="991" spans="1:97" ht="15.75" customHeight="1" x14ac:dyDescent="0.3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</row>
    <row r="992" spans="1:97" ht="15.75" customHeight="1" x14ac:dyDescent="0.3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</row>
    <row r="993" spans="1:97" ht="15.75" customHeight="1" x14ac:dyDescent="0.3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</row>
    <row r="994" spans="1:97" ht="15.75" customHeight="1" x14ac:dyDescent="0.3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</row>
    <row r="995" spans="1:97" ht="15.75" customHeight="1" x14ac:dyDescent="0.3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</row>
    <row r="996" spans="1:97" ht="15.75" customHeight="1" x14ac:dyDescent="0.3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</row>
    <row r="997" spans="1:97" ht="15.75" customHeight="1" x14ac:dyDescent="0.3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</row>
    <row r="998" spans="1:97" ht="15.75" customHeight="1" x14ac:dyDescent="0.3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</row>
    <row r="999" spans="1:97" ht="15.75" customHeight="1" x14ac:dyDescent="0.3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</row>
    <row r="1000" spans="1:97" ht="15.75" customHeight="1" x14ac:dyDescent="0.3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</row>
    <row r="1001" spans="1:97" ht="15.75" customHeight="1" x14ac:dyDescent="0.3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</row>
    <row r="1002" spans="1:97" ht="15.75" customHeight="1" x14ac:dyDescent="0.3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</row>
    <row r="1003" spans="1:97" ht="15.75" customHeight="1" x14ac:dyDescent="0.3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</row>
    <row r="1004" spans="1:97" ht="15.75" customHeight="1" x14ac:dyDescent="0.3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</row>
    <row r="1005" spans="1:97" ht="15.75" customHeight="1" x14ac:dyDescent="0.3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</row>
    <row r="1006" spans="1:97" ht="15.75" customHeight="1" x14ac:dyDescent="0.3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</row>
    <row r="1007" spans="1:97" ht="15.75" customHeight="1" x14ac:dyDescent="0.3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</row>
    <row r="1008" spans="1:97" ht="15.75" customHeight="1" x14ac:dyDescent="0.3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</row>
    <row r="1009" spans="1:97" ht="15.75" customHeight="1" x14ac:dyDescent="0.3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</row>
    <row r="1010" spans="1:97" ht="15.75" customHeight="1" x14ac:dyDescent="0.3">
      <c r="A1010" s="19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</row>
    <row r="1011" spans="1:97" ht="15.75" customHeight="1" x14ac:dyDescent="0.3">
      <c r="A1011" s="19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</row>
    <row r="1012" spans="1:97" ht="15.75" customHeight="1" x14ac:dyDescent="0.3">
      <c r="A1012" s="19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</row>
    <row r="1013" spans="1:97" ht="15.75" customHeight="1" x14ac:dyDescent="0.3">
      <c r="A1013" s="19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</row>
    <row r="1014" spans="1:97" ht="15.75" customHeight="1" x14ac:dyDescent="0.3">
      <c r="A1014" s="19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</row>
  </sheetData>
  <mergeCells count="10">
    <mergeCell ref="C59:O59"/>
    <mergeCell ref="D55:H55"/>
    <mergeCell ref="I55:M55"/>
    <mergeCell ref="N55:R55"/>
    <mergeCell ref="A1:A3"/>
    <mergeCell ref="B1:B3"/>
    <mergeCell ref="D1:H1"/>
    <mergeCell ref="I1:M1"/>
    <mergeCell ref="N1:R1"/>
    <mergeCell ref="C5:R5"/>
  </mergeCells>
  <pageMargins left="0" right="0.12286774135719902" top="0" bottom="0.49147096542879609" header="0" footer="0"/>
  <pageSetup paperSize="9" scale="70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І тиждень</vt:lpstr>
      <vt:lpstr>2 тиждень</vt:lpstr>
      <vt:lpstr>3 тиждень</vt:lpstr>
      <vt:lpstr>4 тиждень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BPRO</cp:lastModifiedBy>
  <cp:lastPrinted>2025-02-12T16:00:34Z</cp:lastPrinted>
  <dcterms:created xsi:type="dcterms:W3CDTF">2024-02-19T17:37:48Z</dcterms:created>
  <dcterms:modified xsi:type="dcterms:W3CDTF">2025-02-12T16:01:53Z</dcterms:modified>
</cp:coreProperties>
</file>